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3632" tabRatio="608" activeTab="0"/>
  </bookViews>
  <sheets>
    <sheet name="101-106" sheetId="1" r:id="rId1"/>
    <sheet name="107-112" sheetId="2" r:id="rId2"/>
    <sheet name="201-206" sheetId="3" r:id="rId3"/>
    <sheet name="207-211" sheetId="4" r:id="rId4"/>
    <sheet name="212" sheetId="5" r:id="rId5"/>
    <sheet name="301-304" sheetId="6" r:id="rId6"/>
    <sheet name="305-306" sheetId="7" r:id="rId7"/>
    <sheet name="307-311" sheetId="8" r:id="rId8"/>
    <sheet name="312" sheetId="9" r:id="rId9"/>
  </sheets>
  <definedNames/>
  <calcPr fullCalcOnLoad="1"/>
</workbook>
</file>

<file path=xl/sharedStrings.xml><?xml version="1.0" encoding="utf-8"?>
<sst xmlns="http://schemas.openxmlformats.org/spreadsheetml/2006/main" count="306" uniqueCount="81">
  <si>
    <t>課
業
費
項
目</t>
  </si>
  <si>
    <t>雜費</t>
  </si>
  <si>
    <t>學生保險費</t>
  </si>
  <si>
    <t>家長會費</t>
  </si>
  <si>
    <t>公費生</t>
  </si>
  <si>
    <t>特殊境遇</t>
  </si>
  <si>
    <r>
      <t xml:space="preserve">  </t>
    </r>
    <r>
      <rPr>
        <sz val="12"/>
        <rFont val="標楷體"/>
        <family val="4"/>
      </rPr>
      <t>項目</t>
    </r>
    <r>
      <rPr>
        <sz val="12"/>
        <rFont val="Arial"/>
        <family val="2"/>
      </rPr>
      <t xml:space="preserve">               </t>
    </r>
    <r>
      <rPr>
        <sz val="12"/>
        <rFont val="標楷體"/>
        <family val="4"/>
      </rPr>
      <t>身份</t>
    </r>
  </si>
  <si>
    <t>申   請   減   免   學   生</t>
  </si>
  <si>
    <t xml:space="preserve">    合    計　</t>
  </si>
  <si>
    <t xml:space="preserve">  合    計</t>
  </si>
  <si>
    <t>中度身障</t>
  </si>
  <si>
    <t>輕度身障</t>
  </si>
  <si>
    <t>班級費</t>
  </si>
  <si>
    <t>代收代辦項目</t>
  </si>
  <si>
    <t>(極)重度身障</t>
  </si>
  <si>
    <t>一般學生</t>
  </si>
  <si>
    <t>軍人子女</t>
  </si>
  <si>
    <t>原住民生</t>
  </si>
  <si>
    <t>低收入戶</t>
  </si>
  <si>
    <t>中低收入戶</t>
  </si>
  <si>
    <t>實習實驗費</t>
  </si>
  <si>
    <t>書刊費</t>
  </si>
  <si>
    <t>冷氣維護費</t>
  </si>
  <si>
    <r>
      <t xml:space="preserve">  </t>
    </r>
    <r>
      <rPr>
        <sz val="12"/>
        <rFont val="標楷體"/>
        <family val="4"/>
      </rPr>
      <t>項目</t>
    </r>
    <r>
      <rPr>
        <sz val="12"/>
        <rFont val="Arial"/>
        <family val="2"/>
      </rPr>
      <t xml:space="preserve">               </t>
    </r>
    <r>
      <rPr>
        <sz val="12"/>
        <rFont val="標楷體"/>
        <family val="4"/>
      </rPr>
      <t>身份</t>
    </r>
  </si>
  <si>
    <t>一般學生</t>
  </si>
  <si>
    <t>申   請   減   免   學   生</t>
  </si>
  <si>
    <t>公費生</t>
  </si>
  <si>
    <t>特殊境遇</t>
  </si>
  <si>
    <t>軍人子女</t>
  </si>
  <si>
    <t>原住民生</t>
  </si>
  <si>
    <t>低收入戶</t>
  </si>
  <si>
    <t>中低收入戶</t>
  </si>
  <si>
    <t>(極)重度身障</t>
  </si>
  <si>
    <t>中度身障</t>
  </si>
  <si>
    <t>輕度身障</t>
  </si>
  <si>
    <t>課
業
費
項
目</t>
  </si>
  <si>
    <t>雜費</t>
  </si>
  <si>
    <t>代收代辦項目</t>
  </si>
  <si>
    <t xml:space="preserve">  合    計</t>
  </si>
  <si>
    <t>課業費項目</t>
  </si>
  <si>
    <t>合    計</t>
  </si>
  <si>
    <t>就學貸款</t>
  </si>
  <si>
    <t>說明：</t>
  </si>
  <si>
    <r>
      <t xml:space="preserve">  </t>
    </r>
    <r>
      <rPr>
        <sz val="12"/>
        <rFont val="標楷體"/>
        <family val="4"/>
      </rPr>
      <t>項目</t>
    </r>
    <r>
      <rPr>
        <sz val="12"/>
        <rFont val="Arial"/>
        <family val="2"/>
      </rPr>
      <t xml:space="preserve">                      </t>
    </r>
    <r>
      <rPr>
        <sz val="12"/>
        <rFont val="標楷體"/>
        <family val="4"/>
      </rPr>
      <t>身份</t>
    </r>
  </si>
  <si>
    <r>
      <t xml:space="preserve"> </t>
    </r>
    <r>
      <rPr>
        <sz val="12"/>
        <rFont val="標楷體"/>
        <family val="4"/>
      </rPr>
      <t>項目</t>
    </r>
    <r>
      <rPr>
        <sz val="12"/>
        <rFont val="Arial"/>
        <family val="2"/>
      </rPr>
      <t xml:space="preserve">                      </t>
    </r>
    <r>
      <rPr>
        <sz val="12"/>
        <rFont val="標楷體"/>
        <family val="4"/>
      </rPr>
      <t>身份</t>
    </r>
  </si>
  <si>
    <t>就學貸款</t>
  </si>
  <si>
    <r>
      <t xml:space="preserve">  </t>
    </r>
    <r>
      <rPr>
        <sz val="12"/>
        <rFont val="標楷體"/>
        <family val="4"/>
      </rPr>
      <t>項目</t>
    </r>
    <r>
      <rPr>
        <sz val="12"/>
        <rFont val="Arial"/>
        <family val="2"/>
      </rPr>
      <t xml:space="preserve">                      </t>
    </r>
    <r>
      <rPr>
        <sz val="12"/>
        <rFont val="標楷體"/>
        <family val="4"/>
      </rPr>
      <t>身份</t>
    </r>
  </si>
  <si>
    <t>課業費項目</t>
  </si>
  <si>
    <t>合    計</t>
  </si>
  <si>
    <t>說明：</t>
  </si>
  <si>
    <t>學費  6240</t>
  </si>
  <si>
    <t xml:space="preserve">學費  6240 </t>
  </si>
  <si>
    <t>電腦及網路通訊使用費</t>
  </si>
  <si>
    <t>實習(實驗)費</t>
  </si>
  <si>
    <t>學費  6240</t>
  </si>
  <si>
    <t>實習(實驗)費</t>
  </si>
  <si>
    <t xml:space="preserve">學費  6240 </t>
  </si>
  <si>
    <r>
      <t xml:space="preserve">   </t>
    </r>
    <r>
      <rPr>
        <b/>
        <u val="single"/>
        <sz val="12"/>
        <rFont val="標楷體"/>
        <family val="4"/>
      </rPr>
      <t xml:space="preserve"> 2、家戶總年所得148萬元以下者，免納學費6240元，超過148萬元者或不同意財產查調者，需(補)繳交學費6240元。</t>
    </r>
  </si>
  <si>
    <t>代收代辦項目</t>
  </si>
  <si>
    <r>
      <t xml:space="preserve">    5</t>
    </r>
    <r>
      <rPr>
        <sz val="11"/>
        <rFont val="標楷體"/>
        <family val="4"/>
      </rPr>
      <t>、</t>
    </r>
    <r>
      <rPr>
        <b/>
        <sz val="11"/>
        <rFont val="標楷體"/>
        <family val="4"/>
      </rPr>
      <t>高一及高二住宿費收</t>
    </r>
    <r>
      <rPr>
        <b/>
        <sz val="11"/>
        <rFont val="Arial"/>
        <family val="2"/>
      </rPr>
      <t>4500</t>
    </r>
    <r>
      <rPr>
        <b/>
        <sz val="11"/>
        <rFont val="標楷體"/>
        <family val="4"/>
      </rPr>
      <t>元</t>
    </r>
    <r>
      <rPr>
        <b/>
        <sz val="11"/>
        <rFont val="Arial"/>
        <family val="2"/>
      </rPr>
      <t>/</t>
    </r>
    <r>
      <rPr>
        <b/>
        <sz val="11"/>
        <rFont val="標楷體"/>
        <family val="4"/>
      </rPr>
      <t>學期</t>
    </r>
    <r>
      <rPr>
        <b/>
        <sz val="11"/>
        <rFont val="Arial"/>
        <family val="2"/>
      </rPr>
      <t>(20</t>
    </r>
    <r>
      <rPr>
        <b/>
        <sz val="11"/>
        <rFont val="標楷體"/>
        <family val="4"/>
      </rPr>
      <t>週</t>
    </r>
    <r>
      <rPr>
        <b/>
        <sz val="11"/>
        <rFont val="Arial"/>
        <family val="2"/>
      </rPr>
      <t>)</t>
    </r>
    <r>
      <rPr>
        <b/>
        <sz val="11"/>
        <rFont val="標楷體"/>
        <family val="4"/>
      </rPr>
      <t>；高三收住宿費</t>
    </r>
    <r>
      <rPr>
        <b/>
        <sz val="11"/>
        <rFont val="Arial"/>
        <family val="2"/>
      </rPr>
      <t>3600</t>
    </r>
    <r>
      <rPr>
        <b/>
        <sz val="11"/>
        <rFont val="標楷體"/>
        <family val="4"/>
      </rPr>
      <t>元</t>
    </r>
    <r>
      <rPr>
        <b/>
        <sz val="11"/>
        <rFont val="Arial"/>
        <family val="2"/>
      </rPr>
      <t>(16</t>
    </r>
    <r>
      <rPr>
        <b/>
        <sz val="11"/>
        <rFont val="標楷體"/>
        <family val="4"/>
      </rPr>
      <t>週</t>
    </r>
    <r>
      <rPr>
        <b/>
        <sz val="11"/>
        <rFont val="Arial"/>
        <family val="2"/>
      </rPr>
      <t>)(</t>
    </r>
    <r>
      <rPr>
        <b/>
        <sz val="11"/>
        <rFont val="標楷體"/>
        <family val="4"/>
      </rPr>
      <t>至</t>
    </r>
    <r>
      <rPr>
        <b/>
        <sz val="11"/>
        <rFont val="Arial"/>
        <family val="2"/>
      </rPr>
      <t>6/1</t>
    </r>
    <r>
      <rPr>
        <b/>
        <sz val="11"/>
        <rFont val="標楷體"/>
        <family val="4"/>
      </rPr>
      <t>畢業典禮前</t>
    </r>
    <r>
      <rPr>
        <b/>
        <sz val="11"/>
        <rFont val="Arial"/>
        <family val="2"/>
      </rPr>
      <t>1</t>
    </r>
    <r>
      <rPr>
        <b/>
        <sz val="11"/>
        <rFont val="標楷體"/>
        <family val="4"/>
      </rPr>
      <t>天</t>
    </r>
    <r>
      <rPr>
        <b/>
        <sz val="11"/>
        <rFont val="Arial"/>
        <family val="2"/>
      </rPr>
      <t>5/31</t>
    </r>
    <r>
      <rPr>
        <b/>
        <sz val="11"/>
        <rFont val="標楷體"/>
        <family val="4"/>
      </rPr>
      <t>共</t>
    </r>
    <r>
      <rPr>
        <b/>
        <sz val="11"/>
        <rFont val="Arial"/>
        <family val="2"/>
      </rPr>
      <t>16</t>
    </r>
    <r>
      <rPr>
        <b/>
        <sz val="11"/>
        <rFont val="標楷體"/>
        <family val="4"/>
      </rPr>
      <t>週</t>
    </r>
    <r>
      <rPr>
        <b/>
        <sz val="11"/>
        <rFont val="Arial"/>
        <family val="2"/>
      </rPr>
      <t xml:space="preserve"> 4500</t>
    </r>
    <r>
      <rPr>
        <b/>
        <sz val="11"/>
        <rFont val="標楷體"/>
        <family val="4"/>
      </rPr>
      <t>元</t>
    </r>
    <r>
      <rPr>
        <b/>
        <sz val="11"/>
        <rFont val="Arial"/>
        <family val="2"/>
      </rPr>
      <t>*16</t>
    </r>
    <r>
      <rPr>
        <b/>
        <sz val="11"/>
        <rFont val="標楷體"/>
        <family val="4"/>
      </rPr>
      <t>週</t>
    </r>
    <r>
      <rPr>
        <b/>
        <sz val="11"/>
        <rFont val="Arial"/>
        <family val="2"/>
      </rPr>
      <t>/20</t>
    </r>
    <r>
      <rPr>
        <b/>
        <sz val="11"/>
        <rFont val="標楷體"/>
        <family val="4"/>
      </rPr>
      <t>週</t>
    </r>
    <r>
      <rPr>
        <b/>
        <sz val="11"/>
        <rFont val="Arial"/>
        <family val="2"/>
      </rPr>
      <t>=3600</t>
    </r>
    <r>
      <rPr>
        <b/>
        <sz val="11"/>
        <rFont val="標楷體"/>
        <family val="4"/>
      </rPr>
      <t>元</t>
    </r>
    <r>
      <rPr>
        <b/>
        <sz val="11"/>
        <rFont val="Arial"/>
        <family val="2"/>
      </rPr>
      <t>)</t>
    </r>
  </si>
  <si>
    <r>
      <t xml:space="preserve">     7</t>
    </r>
    <r>
      <rPr>
        <sz val="12"/>
        <rFont val="標楷體"/>
        <family val="4"/>
      </rPr>
      <t>、若仍有疑義者，請於</t>
    </r>
    <r>
      <rPr>
        <b/>
        <sz val="14"/>
        <rFont val="Arial"/>
        <family val="2"/>
      </rPr>
      <t>2</t>
    </r>
    <r>
      <rPr>
        <b/>
        <sz val="14"/>
        <rFont val="標楷體"/>
        <family val="4"/>
      </rPr>
      <t>月</t>
    </r>
    <r>
      <rPr>
        <b/>
        <sz val="14"/>
        <rFont val="Arial"/>
        <family val="2"/>
      </rPr>
      <t>24</t>
    </r>
    <r>
      <rPr>
        <b/>
        <sz val="14"/>
        <rFont val="標楷體"/>
        <family val="4"/>
      </rPr>
      <t>日</t>
    </r>
    <r>
      <rPr>
        <sz val="12"/>
        <rFont val="標楷體"/>
        <family val="4"/>
      </rPr>
      <t>前向總務處出納組表示意見，未表示意見者，則視為同意上開所有收費。</t>
    </r>
  </si>
  <si>
    <t xml:space="preserve">   1、依照教育部公告之教育部主管高級中等學校111年度學雜費及代收代付費收費數額及高級中等學校111學年度學費收費數額辦理。</t>
  </si>
  <si>
    <r>
      <t xml:space="preserve">     3</t>
    </r>
    <r>
      <rPr>
        <sz val="12"/>
        <rFont val="標楷體"/>
        <family val="4"/>
      </rPr>
      <t>、繳費單上金額不可任意修改，並請於</t>
    </r>
    <r>
      <rPr>
        <b/>
        <u val="single"/>
        <sz val="14"/>
        <rFont val="Arial"/>
        <family val="2"/>
      </rPr>
      <t>3</t>
    </r>
    <r>
      <rPr>
        <b/>
        <u val="single"/>
        <sz val="14"/>
        <rFont val="標楷體"/>
        <family val="4"/>
      </rPr>
      <t>月</t>
    </r>
    <r>
      <rPr>
        <b/>
        <u val="single"/>
        <sz val="14"/>
        <rFont val="Arial"/>
        <family val="2"/>
      </rPr>
      <t>10</t>
    </r>
    <r>
      <rPr>
        <b/>
        <u val="single"/>
        <sz val="14"/>
        <rFont val="標楷體"/>
        <family val="4"/>
      </rPr>
      <t>日</t>
    </r>
    <r>
      <rPr>
        <sz val="12"/>
        <rFont val="標楷體"/>
        <family val="4"/>
      </rPr>
      <t>前至便利超商、銀行、郵局劃撥繳費。</t>
    </r>
  </si>
  <si>
    <r>
      <t xml:space="preserve">     6</t>
    </r>
    <r>
      <rPr>
        <sz val="12"/>
        <rFont val="標楷體"/>
        <family val="4"/>
      </rPr>
      <t>、上開費用係於</t>
    </r>
    <r>
      <rPr>
        <sz val="12"/>
        <rFont val="Arial"/>
        <family val="2"/>
      </rPr>
      <t>111.8.10</t>
    </r>
    <r>
      <rPr>
        <sz val="12"/>
        <rFont val="標楷體"/>
        <family val="4"/>
      </rPr>
      <t>收取學生代收代付費審核會議通過，會議內容可上學校首頁</t>
    </r>
    <r>
      <rPr>
        <sz val="12"/>
        <rFont val="Arial"/>
        <family val="2"/>
      </rPr>
      <t xml:space="preserve"> / </t>
    </r>
    <r>
      <rPr>
        <sz val="12"/>
        <rFont val="標楷體"/>
        <family val="4"/>
      </rPr>
      <t>學校概況</t>
    </r>
    <r>
      <rPr>
        <sz val="12"/>
        <rFont val="Arial"/>
        <family val="2"/>
      </rPr>
      <t xml:space="preserve"> / </t>
    </r>
    <r>
      <rPr>
        <sz val="12"/>
        <rFont val="標楷體"/>
        <family val="4"/>
      </rPr>
      <t>收費標準</t>
    </r>
    <r>
      <rPr>
        <sz val="12"/>
        <rFont val="Arial"/>
        <family val="2"/>
      </rPr>
      <t xml:space="preserve">  </t>
    </r>
    <r>
      <rPr>
        <sz val="12"/>
        <rFont val="標楷體"/>
        <family val="4"/>
      </rPr>
      <t xml:space="preserve">查看，
</t>
    </r>
    <r>
      <rPr>
        <sz val="12"/>
        <rFont val="Arial"/>
        <family val="2"/>
      </rPr>
      <t xml:space="preserve">           </t>
    </r>
    <r>
      <rPr>
        <sz val="12"/>
        <rFont val="標楷體"/>
        <family val="4"/>
      </rPr>
      <t>網址為</t>
    </r>
    <r>
      <rPr>
        <sz val="12"/>
        <rFont val="新細明體"/>
        <family val="1"/>
      </rPr>
      <t>：</t>
    </r>
    <r>
      <rPr>
        <sz val="12"/>
        <rFont val="Arial"/>
        <family val="2"/>
      </rPr>
      <t>http</t>
    </r>
    <r>
      <rPr>
        <sz val="12"/>
        <rFont val="新細明體"/>
        <family val="1"/>
      </rPr>
      <t>：</t>
    </r>
    <r>
      <rPr>
        <sz val="12"/>
        <rFont val="Arial"/>
        <family val="2"/>
      </rPr>
      <t>//www.hhsh.tn.edu.tw/</t>
    </r>
    <r>
      <rPr>
        <sz val="12"/>
        <rFont val="標楷體"/>
        <family val="4"/>
      </rPr>
      <t>。</t>
    </r>
    <r>
      <rPr>
        <sz val="12"/>
        <rFont val="Arial"/>
        <family val="2"/>
      </rPr>
      <t xml:space="preserve">       </t>
    </r>
    <r>
      <rPr>
        <sz val="12"/>
        <rFont val="標楷體"/>
        <family val="4"/>
      </rPr>
      <t>如有疑問者，請洽教務處註冊組或總務處出納組詢問。</t>
    </r>
  </si>
  <si>
    <r>
      <t xml:space="preserve">   4、欲申請就學貸款者，</t>
    </r>
    <r>
      <rPr>
        <b/>
        <u val="single"/>
        <sz val="14"/>
        <rFont val="標楷體"/>
        <family val="4"/>
      </rPr>
      <t>請持本單或註冊劃撥單至銀行辦理</t>
    </r>
    <r>
      <rPr>
        <b/>
        <sz val="12"/>
        <rFont val="標楷體"/>
        <family val="4"/>
      </rPr>
      <t>，請依各種身份減免後金額，即註冊劃撥單上可貸金額申請貸</t>
    </r>
    <r>
      <rPr>
        <sz val="12"/>
        <rFont val="標楷體"/>
        <family val="4"/>
      </rPr>
      <t xml:space="preserve">
      </t>
    </r>
    <r>
      <rPr>
        <b/>
        <sz val="12"/>
        <rFont val="標楷體"/>
        <family val="4"/>
      </rPr>
      <t>款</t>
    </r>
    <r>
      <rPr>
        <sz val="12"/>
        <rFont val="標楷體"/>
        <family val="4"/>
      </rPr>
      <t>。辦理完成後， 請攜帶原發給註冊劃撥單至總務處出納組換取新的註冊劃撥單，至超商或金融機構完成繳費 。</t>
    </r>
  </si>
  <si>
    <r>
      <t>國立新化高級中學</t>
    </r>
    <r>
      <rPr>
        <sz val="18"/>
        <rFont val="Arial"/>
        <family val="2"/>
      </rPr>
      <t>111</t>
    </r>
    <r>
      <rPr>
        <sz val="18"/>
        <rFont val="標楷體"/>
        <family val="4"/>
      </rPr>
      <t>學年度第</t>
    </r>
    <r>
      <rPr>
        <sz val="18"/>
        <rFont val="Arial"/>
        <family val="2"/>
      </rPr>
      <t>2</t>
    </r>
    <r>
      <rPr>
        <sz val="18"/>
        <rFont val="標楷體"/>
        <family val="4"/>
      </rPr>
      <t>學期</t>
    </r>
    <r>
      <rPr>
        <sz val="18"/>
        <rFont val="Arial"/>
        <family val="2"/>
      </rPr>
      <t>1</t>
    </r>
    <r>
      <rPr>
        <sz val="18"/>
        <rFont val="標楷體"/>
        <family val="4"/>
      </rPr>
      <t>年級註冊費明細暨收費說明</t>
    </r>
    <r>
      <rPr>
        <sz val="18"/>
        <rFont val="Arial"/>
        <family val="2"/>
      </rPr>
      <t xml:space="preserve"> </t>
    </r>
    <r>
      <rPr>
        <sz val="16"/>
        <rFont val="Arial"/>
        <family val="2"/>
      </rPr>
      <t xml:space="preserve"> (101</t>
    </r>
    <r>
      <rPr>
        <sz val="16"/>
        <rFont val="標楷體"/>
        <family val="4"/>
      </rPr>
      <t>班至</t>
    </r>
    <r>
      <rPr>
        <sz val="16"/>
        <rFont val="Arial"/>
        <family val="2"/>
      </rPr>
      <t>106</t>
    </r>
    <r>
      <rPr>
        <sz val="16"/>
        <rFont val="標楷體"/>
        <family val="4"/>
      </rPr>
      <t>班</t>
    </r>
    <r>
      <rPr>
        <sz val="16"/>
        <rFont val="Arial"/>
        <family val="2"/>
      </rPr>
      <t>)</t>
    </r>
  </si>
  <si>
    <r>
      <t>國立新化高級中學</t>
    </r>
    <r>
      <rPr>
        <sz val="18"/>
        <rFont val="Arial"/>
        <family val="2"/>
      </rPr>
      <t>111</t>
    </r>
    <r>
      <rPr>
        <sz val="18"/>
        <rFont val="標楷體"/>
        <family val="4"/>
      </rPr>
      <t>學年度第</t>
    </r>
    <r>
      <rPr>
        <sz val="18"/>
        <rFont val="Arial"/>
        <family val="2"/>
      </rPr>
      <t>2</t>
    </r>
    <r>
      <rPr>
        <sz val="18"/>
        <rFont val="標楷體"/>
        <family val="4"/>
      </rPr>
      <t>學期</t>
    </r>
    <r>
      <rPr>
        <sz val="18"/>
        <rFont val="Arial"/>
        <family val="2"/>
      </rPr>
      <t>1</t>
    </r>
    <r>
      <rPr>
        <sz val="18"/>
        <rFont val="標楷體"/>
        <family val="4"/>
      </rPr>
      <t>年級註冊費明細暨收費說明</t>
    </r>
    <r>
      <rPr>
        <sz val="18"/>
        <rFont val="Arial"/>
        <family val="2"/>
      </rPr>
      <t xml:space="preserve"> </t>
    </r>
    <r>
      <rPr>
        <sz val="16"/>
        <rFont val="Arial"/>
        <family val="2"/>
      </rPr>
      <t xml:space="preserve"> (107</t>
    </r>
    <r>
      <rPr>
        <sz val="16"/>
        <rFont val="標楷體"/>
        <family val="4"/>
      </rPr>
      <t>班至</t>
    </r>
    <r>
      <rPr>
        <sz val="16"/>
        <rFont val="Arial"/>
        <family val="2"/>
      </rPr>
      <t>112</t>
    </r>
    <r>
      <rPr>
        <sz val="16"/>
        <rFont val="標楷體"/>
        <family val="4"/>
      </rPr>
      <t>班</t>
    </r>
    <r>
      <rPr>
        <sz val="16"/>
        <rFont val="Arial"/>
        <family val="2"/>
      </rPr>
      <t>)</t>
    </r>
  </si>
  <si>
    <r>
      <t>國立新化高級中學</t>
    </r>
    <r>
      <rPr>
        <sz val="14"/>
        <rFont val="Arial"/>
        <family val="2"/>
      </rPr>
      <t>111</t>
    </r>
    <r>
      <rPr>
        <sz val="14"/>
        <rFont val="標楷體"/>
        <family val="4"/>
      </rPr>
      <t>學年度第</t>
    </r>
    <r>
      <rPr>
        <sz val="14"/>
        <rFont val="Arial"/>
        <family val="2"/>
      </rPr>
      <t>2</t>
    </r>
    <r>
      <rPr>
        <sz val="14"/>
        <rFont val="標楷體"/>
        <family val="4"/>
      </rPr>
      <t>學期</t>
    </r>
    <r>
      <rPr>
        <sz val="14"/>
        <rFont val="Arial"/>
        <family val="2"/>
      </rPr>
      <t>2</t>
    </r>
    <r>
      <rPr>
        <sz val="14"/>
        <rFont val="標楷體"/>
        <family val="4"/>
      </rPr>
      <t>年級</t>
    </r>
    <r>
      <rPr>
        <sz val="14"/>
        <rFont val="Arial"/>
        <family val="2"/>
      </rPr>
      <t>(</t>
    </r>
    <r>
      <rPr>
        <sz val="14"/>
        <rFont val="標楷體"/>
        <family val="4"/>
      </rPr>
      <t>商管</t>
    </r>
    <r>
      <rPr>
        <sz val="14"/>
        <rFont val="Arial"/>
        <family val="2"/>
      </rPr>
      <t>207-211)</t>
    </r>
    <r>
      <rPr>
        <sz val="14"/>
        <rFont val="標楷體"/>
        <family val="4"/>
      </rPr>
      <t>註冊費明細暨收費說明</t>
    </r>
    <r>
      <rPr>
        <sz val="14"/>
        <rFont val="Arial"/>
        <family val="2"/>
      </rPr>
      <t xml:space="preserve">  (207</t>
    </r>
    <r>
      <rPr>
        <sz val="14"/>
        <rFont val="標楷體"/>
        <family val="4"/>
      </rPr>
      <t>班至</t>
    </r>
    <r>
      <rPr>
        <sz val="14"/>
        <rFont val="Arial"/>
        <family val="2"/>
      </rPr>
      <t>211</t>
    </r>
    <r>
      <rPr>
        <sz val="14"/>
        <rFont val="標楷體"/>
        <family val="4"/>
      </rPr>
      <t>班</t>
    </r>
    <r>
      <rPr>
        <sz val="14"/>
        <rFont val="Arial"/>
        <family val="2"/>
      </rPr>
      <t>)</t>
    </r>
  </si>
  <si>
    <r>
      <t>國立新化高級中學</t>
    </r>
    <r>
      <rPr>
        <sz val="12"/>
        <rFont val="Arial"/>
        <family val="2"/>
      </rPr>
      <t>111</t>
    </r>
    <r>
      <rPr>
        <sz val="12"/>
        <rFont val="標楷體"/>
        <family val="4"/>
      </rPr>
      <t>學年度第</t>
    </r>
    <r>
      <rPr>
        <sz val="12"/>
        <rFont val="Arial"/>
        <family val="2"/>
      </rPr>
      <t>2</t>
    </r>
    <r>
      <rPr>
        <sz val="12"/>
        <rFont val="標楷體"/>
        <family val="4"/>
      </rPr>
      <t>學期</t>
    </r>
    <r>
      <rPr>
        <sz val="12"/>
        <rFont val="Arial"/>
        <family val="2"/>
      </rPr>
      <t>2</t>
    </r>
    <r>
      <rPr>
        <sz val="12"/>
        <rFont val="標楷體"/>
        <family val="4"/>
      </rPr>
      <t>年級</t>
    </r>
    <r>
      <rPr>
        <sz val="12"/>
        <rFont val="Arial"/>
        <family val="2"/>
      </rPr>
      <t>(</t>
    </r>
    <r>
      <rPr>
        <sz val="12"/>
        <rFont val="標楷體"/>
        <family val="4"/>
      </rPr>
      <t>理工</t>
    </r>
    <r>
      <rPr>
        <sz val="12"/>
        <rFont val="Arial"/>
        <family val="2"/>
      </rPr>
      <t>201-204</t>
    </r>
    <r>
      <rPr>
        <sz val="12"/>
        <rFont val="標楷體"/>
        <family val="4"/>
      </rPr>
      <t>、生醫</t>
    </r>
    <r>
      <rPr>
        <sz val="12"/>
        <rFont val="Arial"/>
        <family val="2"/>
      </rPr>
      <t>205-206)</t>
    </r>
    <r>
      <rPr>
        <sz val="12"/>
        <rFont val="標楷體"/>
        <family val="4"/>
      </rPr>
      <t>註冊費明細暨收費說明</t>
    </r>
    <r>
      <rPr>
        <sz val="12"/>
        <rFont val="Arial"/>
        <family val="2"/>
      </rPr>
      <t xml:space="preserve">  (201</t>
    </r>
    <r>
      <rPr>
        <sz val="12"/>
        <rFont val="標楷體"/>
        <family val="4"/>
      </rPr>
      <t>班至</t>
    </r>
    <r>
      <rPr>
        <sz val="12"/>
        <rFont val="Arial"/>
        <family val="2"/>
      </rPr>
      <t>206</t>
    </r>
    <r>
      <rPr>
        <sz val="12"/>
        <rFont val="標楷體"/>
        <family val="4"/>
      </rPr>
      <t>班</t>
    </r>
    <r>
      <rPr>
        <sz val="12"/>
        <rFont val="Arial"/>
        <family val="2"/>
      </rPr>
      <t>)</t>
    </r>
  </si>
  <si>
    <r>
      <t>國立新化高級中學</t>
    </r>
    <r>
      <rPr>
        <sz val="14"/>
        <rFont val="Arial"/>
        <family val="2"/>
      </rPr>
      <t>111</t>
    </r>
    <r>
      <rPr>
        <sz val="14"/>
        <rFont val="標楷體"/>
        <family val="4"/>
      </rPr>
      <t>學年度第</t>
    </r>
    <r>
      <rPr>
        <sz val="14"/>
        <rFont val="Arial"/>
        <family val="2"/>
      </rPr>
      <t>2</t>
    </r>
    <r>
      <rPr>
        <sz val="14"/>
        <rFont val="標楷體"/>
        <family val="4"/>
      </rPr>
      <t>學期</t>
    </r>
    <r>
      <rPr>
        <sz val="14"/>
        <rFont val="Arial"/>
        <family val="2"/>
      </rPr>
      <t>2</t>
    </r>
    <r>
      <rPr>
        <sz val="14"/>
        <rFont val="標楷體"/>
        <family val="4"/>
      </rPr>
      <t>年級</t>
    </r>
    <r>
      <rPr>
        <sz val="14"/>
        <rFont val="Arial"/>
        <family val="2"/>
      </rPr>
      <t>(</t>
    </r>
    <r>
      <rPr>
        <sz val="14"/>
        <rFont val="標楷體"/>
        <family val="4"/>
      </rPr>
      <t>人文</t>
    </r>
    <r>
      <rPr>
        <sz val="14"/>
        <rFont val="Arial"/>
        <family val="2"/>
      </rPr>
      <t>212)</t>
    </r>
    <r>
      <rPr>
        <sz val="14"/>
        <rFont val="標楷體"/>
        <family val="4"/>
      </rPr>
      <t>註冊費明細暨收費說明</t>
    </r>
    <r>
      <rPr>
        <sz val="14"/>
        <rFont val="Arial"/>
        <family val="2"/>
      </rPr>
      <t xml:space="preserve">  (</t>
    </r>
    <r>
      <rPr>
        <sz val="14"/>
        <rFont val="Arial"/>
        <family val="2"/>
      </rPr>
      <t>212</t>
    </r>
    <r>
      <rPr>
        <sz val="14"/>
        <rFont val="標楷體"/>
        <family val="4"/>
      </rPr>
      <t>班</t>
    </r>
    <r>
      <rPr>
        <sz val="14"/>
        <rFont val="Arial"/>
        <family val="2"/>
      </rPr>
      <t>)</t>
    </r>
  </si>
  <si>
    <r>
      <t>國立新化高級中學</t>
    </r>
    <r>
      <rPr>
        <sz val="14"/>
        <rFont val="Arial"/>
        <family val="2"/>
      </rPr>
      <t>111</t>
    </r>
    <r>
      <rPr>
        <sz val="14"/>
        <rFont val="標楷體"/>
        <family val="4"/>
      </rPr>
      <t>學年度第</t>
    </r>
    <r>
      <rPr>
        <sz val="14"/>
        <rFont val="Arial"/>
        <family val="2"/>
      </rPr>
      <t>2</t>
    </r>
    <r>
      <rPr>
        <sz val="14"/>
        <rFont val="標楷體"/>
        <family val="4"/>
      </rPr>
      <t>學期</t>
    </r>
    <r>
      <rPr>
        <sz val="14"/>
        <rFont val="Arial"/>
        <family val="2"/>
      </rPr>
      <t>3</t>
    </r>
    <r>
      <rPr>
        <sz val="14"/>
        <rFont val="標楷體"/>
        <family val="4"/>
      </rPr>
      <t>年級</t>
    </r>
    <r>
      <rPr>
        <sz val="14"/>
        <rFont val="Arial"/>
        <family val="2"/>
      </rPr>
      <t>(</t>
    </r>
    <r>
      <rPr>
        <sz val="14"/>
        <rFont val="標楷體"/>
        <family val="4"/>
      </rPr>
      <t>理工</t>
    </r>
    <r>
      <rPr>
        <sz val="14"/>
        <rFont val="Arial"/>
        <family val="2"/>
      </rPr>
      <t>301-304</t>
    </r>
    <r>
      <rPr>
        <sz val="14"/>
        <rFont val="標楷體"/>
        <family val="4"/>
      </rPr>
      <t>、生醫</t>
    </r>
    <r>
      <rPr>
        <sz val="14"/>
        <rFont val="Arial"/>
        <family val="2"/>
      </rPr>
      <t>305-306)</t>
    </r>
    <r>
      <rPr>
        <sz val="14"/>
        <rFont val="標楷體"/>
        <family val="4"/>
      </rPr>
      <t>註冊費明細暨收費說明</t>
    </r>
    <r>
      <rPr>
        <sz val="14"/>
        <rFont val="Arial"/>
        <family val="2"/>
      </rPr>
      <t xml:space="preserve">  (301</t>
    </r>
    <r>
      <rPr>
        <sz val="14"/>
        <rFont val="標楷體"/>
        <family val="4"/>
      </rPr>
      <t>班至</t>
    </r>
    <r>
      <rPr>
        <sz val="14"/>
        <rFont val="Arial"/>
        <family val="2"/>
      </rPr>
      <t>304</t>
    </r>
    <r>
      <rPr>
        <sz val="14"/>
        <rFont val="標楷體"/>
        <family val="4"/>
      </rPr>
      <t>班</t>
    </r>
    <r>
      <rPr>
        <sz val="14"/>
        <rFont val="Arial"/>
        <family val="2"/>
      </rPr>
      <t>)</t>
    </r>
  </si>
  <si>
    <r>
      <t>國立新化高級中學</t>
    </r>
    <r>
      <rPr>
        <sz val="14"/>
        <rFont val="Arial"/>
        <family val="2"/>
      </rPr>
      <t>111</t>
    </r>
    <r>
      <rPr>
        <sz val="14"/>
        <rFont val="標楷體"/>
        <family val="4"/>
      </rPr>
      <t>學年度第</t>
    </r>
    <r>
      <rPr>
        <sz val="14"/>
        <rFont val="Arial"/>
        <family val="2"/>
      </rPr>
      <t>2</t>
    </r>
    <r>
      <rPr>
        <sz val="14"/>
        <rFont val="標楷體"/>
        <family val="4"/>
      </rPr>
      <t>學期</t>
    </r>
    <r>
      <rPr>
        <sz val="14"/>
        <rFont val="Arial"/>
        <family val="2"/>
      </rPr>
      <t>3</t>
    </r>
    <r>
      <rPr>
        <sz val="14"/>
        <rFont val="標楷體"/>
        <family val="4"/>
      </rPr>
      <t>年級</t>
    </r>
    <r>
      <rPr>
        <sz val="14"/>
        <rFont val="Arial"/>
        <family val="2"/>
      </rPr>
      <t>(</t>
    </r>
    <r>
      <rPr>
        <sz val="14"/>
        <rFont val="標楷體"/>
        <family val="4"/>
      </rPr>
      <t>理工</t>
    </r>
    <r>
      <rPr>
        <sz val="14"/>
        <rFont val="Arial"/>
        <family val="2"/>
      </rPr>
      <t>301-304</t>
    </r>
    <r>
      <rPr>
        <sz val="14"/>
        <rFont val="標楷體"/>
        <family val="4"/>
      </rPr>
      <t>、生醫</t>
    </r>
    <r>
      <rPr>
        <sz val="14"/>
        <rFont val="Arial"/>
        <family val="2"/>
      </rPr>
      <t>305-306)</t>
    </r>
    <r>
      <rPr>
        <sz val="14"/>
        <rFont val="標楷體"/>
        <family val="4"/>
      </rPr>
      <t>註冊費明細暨收費說明</t>
    </r>
    <r>
      <rPr>
        <sz val="14"/>
        <rFont val="Arial"/>
        <family val="2"/>
      </rPr>
      <t xml:space="preserve">  (305</t>
    </r>
    <r>
      <rPr>
        <sz val="14"/>
        <rFont val="標楷體"/>
        <family val="4"/>
      </rPr>
      <t>班至</t>
    </r>
    <r>
      <rPr>
        <sz val="14"/>
        <rFont val="Arial"/>
        <family val="2"/>
      </rPr>
      <t>306</t>
    </r>
    <r>
      <rPr>
        <sz val="14"/>
        <rFont val="標楷體"/>
        <family val="4"/>
      </rPr>
      <t>班</t>
    </r>
    <r>
      <rPr>
        <sz val="14"/>
        <rFont val="Arial"/>
        <family val="2"/>
      </rPr>
      <t>)</t>
    </r>
  </si>
  <si>
    <t>國立新化高級中學111學年度第2學期3年級(商管307-311)註冊費明細暨收費說明 (307至311班)</t>
  </si>
  <si>
    <t>國立新化高級中學111學年度第2學期3年級(人文312)註冊費明細暨收費說明 (312班)</t>
  </si>
  <si>
    <t>學期輔導費1000</t>
  </si>
  <si>
    <t>學期輔導費1645</t>
  </si>
  <si>
    <t>學期輔導費1645</t>
  </si>
  <si>
    <t>學期輔導費1316</t>
  </si>
  <si>
    <t>學期輔導費0</t>
  </si>
  <si>
    <t>學期輔導費0</t>
  </si>
  <si>
    <t>學期輔導費0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</si>
</sst>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0">
    <font>
      <sz val="12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9"/>
      <name val="新細明體"/>
      <family val="1"/>
    </font>
    <font>
      <sz val="12"/>
      <name val="Arial"/>
      <family val="2"/>
    </font>
    <font>
      <sz val="12"/>
      <name val="標楷體"/>
      <family val="4"/>
    </font>
    <font>
      <sz val="14"/>
      <name val="Arial"/>
      <family val="2"/>
    </font>
    <font>
      <sz val="10"/>
      <name val="標楷體"/>
      <family val="4"/>
    </font>
    <font>
      <sz val="10"/>
      <name val="Arial"/>
      <family val="2"/>
    </font>
    <font>
      <sz val="10"/>
      <name val="新細明體"/>
      <family val="1"/>
    </font>
    <font>
      <sz val="18"/>
      <name val="標楷體"/>
      <family val="4"/>
    </font>
    <font>
      <sz val="18"/>
      <name val="Arial"/>
      <family val="2"/>
    </font>
    <font>
      <sz val="14"/>
      <name val="標楷體"/>
      <family val="4"/>
    </font>
    <font>
      <b/>
      <sz val="14"/>
      <name val="標楷體"/>
      <family val="4"/>
    </font>
    <font>
      <b/>
      <sz val="14"/>
      <name val="Arial"/>
      <family val="2"/>
    </font>
    <font>
      <sz val="14"/>
      <name val="新細明體"/>
      <family val="1"/>
    </font>
    <font>
      <sz val="16"/>
      <name val="Arial"/>
      <family val="2"/>
    </font>
    <font>
      <sz val="16"/>
      <name val="標楷體"/>
      <family val="4"/>
    </font>
    <font>
      <b/>
      <sz val="12"/>
      <name val="標楷體"/>
      <family val="4"/>
    </font>
    <font>
      <u val="single"/>
      <sz val="12"/>
      <name val="Arial"/>
      <family val="2"/>
    </font>
    <font>
      <b/>
      <u val="single"/>
      <sz val="12"/>
      <name val="標楷體"/>
      <family val="4"/>
    </font>
    <font>
      <i/>
      <sz val="12"/>
      <name val="新細明體"/>
      <family val="1"/>
    </font>
    <font>
      <b/>
      <u val="single"/>
      <sz val="14"/>
      <name val="Arial"/>
      <family val="2"/>
    </font>
    <font>
      <b/>
      <u val="single"/>
      <sz val="14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63"/>
      <name val="Arial"/>
      <family val="2"/>
    </font>
    <font>
      <b/>
      <sz val="12"/>
      <color indexed="63"/>
      <name val="Arial"/>
      <family val="2"/>
    </font>
    <font>
      <b/>
      <sz val="11"/>
      <name val="標楷體"/>
      <family val="4"/>
    </font>
    <font>
      <b/>
      <sz val="11"/>
      <name val="Arial"/>
      <family val="2"/>
    </font>
    <font>
      <sz val="11"/>
      <name val="Arial"/>
      <family val="2"/>
    </font>
    <font>
      <sz val="11"/>
      <name val="標楷體"/>
      <family val="4"/>
    </font>
    <font>
      <i/>
      <sz val="12"/>
      <color indexed="10"/>
      <name val="Arial"/>
      <family val="2"/>
    </font>
    <font>
      <sz val="12"/>
      <color indexed="10"/>
      <name val="Arial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222222"/>
      <name val="Arial"/>
      <family val="2"/>
    </font>
    <font>
      <b/>
      <sz val="12"/>
      <color rgb="FF222222"/>
      <name val="Arial"/>
      <family val="2"/>
    </font>
    <font>
      <sz val="12"/>
      <color rgb="FFFF0000"/>
      <name val="Arial"/>
      <family val="2"/>
    </font>
    <font>
      <i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0" borderId="1" applyNumberFormat="0" applyFill="0" applyAlignment="0" applyProtection="0"/>
    <xf numFmtId="0" fontId="53" fillId="21" borderId="0" applyNumberFormat="0" applyBorder="0" applyAlignment="0" applyProtection="0"/>
    <xf numFmtId="9" fontId="0" fillId="0" borderId="0" applyFont="0" applyFill="0" applyBorder="0" applyAlignment="0" applyProtection="0"/>
    <xf numFmtId="0" fontId="5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2" applyNumberFormat="0" applyAlignment="0" applyProtection="0"/>
    <xf numFmtId="0" fontId="62" fillId="22" borderId="8" applyNumberFormat="0" applyAlignment="0" applyProtection="0"/>
    <xf numFmtId="0" fontId="63" fillId="31" borderId="9" applyNumberFormat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5" fillId="0" borderId="0" xfId="0" applyFont="1" applyAlignment="1">
      <alignment/>
    </xf>
    <xf numFmtId="0" fontId="4" fillId="0" borderId="11" xfId="0" applyFont="1" applyFill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4" fillId="0" borderId="12" xfId="0" applyFont="1" applyBorder="1" applyAlignment="1">
      <alignment horizontal="right" vertical="center"/>
    </xf>
    <xf numFmtId="0" fontId="5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9" fontId="0" fillId="0" borderId="0" xfId="39" applyAlignment="1">
      <alignment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6" xfId="0" applyFont="1" applyBorder="1" applyAlignment="1">
      <alignment horizontal="right" vertical="center"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8" xfId="0" applyFont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7" xfId="0" applyFont="1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20" xfId="0" applyFont="1" applyFill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0" xfId="0" applyFont="1" applyBorder="1" applyAlignment="1">
      <alignment horizontal="right" vertical="center"/>
    </xf>
    <xf numFmtId="0" fontId="4" fillId="0" borderId="21" xfId="0" applyFont="1" applyFill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18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0" xfId="0" applyFont="1" applyAlignment="1">
      <alignment horizontal="left"/>
    </xf>
    <xf numFmtId="0" fontId="7" fillId="0" borderId="10" xfId="0" applyFont="1" applyFill="1" applyBorder="1" applyAlignment="1">
      <alignment vertical="center"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horizontal="left" vertical="center"/>
    </xf>
    <xf numFmtId="0" fontId="10" fillId="0" borderId="2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textRotation="255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5" fillId="0" borderId="27" xfId="0" applyFont="1" applyFill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7" fillId="0" borderId="3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4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9" fillId="0" borderId="2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 textRotation="255" wrapText="1"/>
    </xf>
    <xf numFmtId="0" fontId="5" fillId="0" borderId="26" xfId="0" applyFont="1" applyFill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66" fillId="0" borderId="0" xfId="0" applyFont="1" applyAlignment="1">
      <alignment/>
    </xf>
    <xf numFmtId="0" fontId="67" fillId="0" borderId="0" xfId="0" applyFont="1" applyAlignment="1">
      <alignment vertical="center" wrapText="1"/>
    </xf>
    <xf numFmtId="0" fontId="12" fillId="0" borderId="2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24" xfId="0" applyFont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5" fillId="33" borderId="0" xfId="0" applyFont="1" applyFill="1" applyAlignment="1">
      <alignment horizontal="left"/>
    </xf>
    <xf numFmtId="0" fontId="46" fillId="33" borderId="0" xfId="0" applyFont="1" applyFill="1" applyAlignment="1">
      <alignment horizontal="left"/>
    </xf>
    <xf numFmtId="0" fontId="68" fillId="0" borderId="10" xfId="0" applyFont="1" applyBorder="1" applyAlignment="1">
      <alignment vertical="center"/>
    </xf>
    <xf numFmtId="0" fontId="4" fillId="33" borderId="10" xfId="0" applyFont="1" applyFill="1" applyBorder="1" applyAlignment="1">
      <alignment/>
    </xf>
    <xf numFmtId="0" fontId="69" fillId="33" borderId="10" xfId="0" applyFont="1" applyFill="1" applyBorder="1" applyAlignment="1">
      <alignment vertical="center"/>
    </xf>
    <xf numFmtId="0" fontId="68" fillId="33" borderId="10" xfId="0" applyFont="1" applyFill="1" applyBorder="1" applyAlignment="1">
      <alignment vertical="center"/>
    </xf>
    <xf numFmtId="0" fontId="4" fillId="33" borderId="18" xfId="0" applyFont="1" applyFill="1" applyBorder="1" applyAlignment="1">
      <alignment vertical="center"/>
    </xf>
    <xf numFmtId="0" fontId="68" fillId="0" borderId="18" xfId="0" applyFont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20" xfId="0" applyFont="1" applyFill="1" applyBorder="1" applyAlignment="1">
      <alignment vertical="center"/>
    </xf>
    <xf numFmtId="0" fontId="18" fillId="33" borderId="10" xfId="0" applyFont="1" applyFill="1" applyBorder="1" applyAlignment="1">
      <alignment/>
    </xf>
    <xf numFmtId="0" fontId="18" fillId="33" borderId="10" xfId="0" applyFont="1" applyFill="1" applyBorder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2</xdr:col>
      <xdr:colOff>9525</xdr:colOff>
      <xdr:row>2</xdr:row>
      <xdr:rowOff>190500</xdr:rowOff>
    </xdr:to>
    <xdr:sp>
      <xdr:nvSpPr>
        <xdr:cNvPr id="1" name="Line 1"/>
        <xdr:cNvSpPr>
          <a:spLocks/>
        </xdr:cNvSpPr>
      </xdr:nvSpPr>
      <xdr:spPr>
        <a:xfrm>
          <a:off x="9525" y="342900"/>
          <a:ext cx="22288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2</xdr:col>
      <xdr:colOff>9525</xdr:colOff>
      <xdr:row>2</xdr:row>
      <xdr:rowOff>190500</xdr:rowOff>
    </xdr:to>
    <xdr:sp>
      <xdr:nvSpPr>
        <xdr:cNvPr id="1" name="Line 1"/>
        <xdr:cNvSpPr>
          <a:spLocks/>
        </xdr:cNvSpPr>
      </xdr:nvSpPr>
      <xdr:spPr>
        <a:xfrm>
          <a:off x="9525" y="342900"/>
          <a:ext cx="22288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2</xdr:col>
      <xdr:colOff>9525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00050"/>
          <a:ext cx="19716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2</xdr:col>
      <xdr:colOff>9525</xdr:colOff>
      <xdr:row>2</xdr:row>
      <xdr:rowOff>190500</xdr:rowOff>
    </xdr:to>
    <xdr:sp>
      <xdr:nvSpPr>
        <xdr:cNvPr id="1" name="Line 1"/>
        <xdr:cNvSpPr>
          <a:spLocks/>
        </xdr:cNvSpPr>
      </xdr:nvSpPr>
      <xdr:spPr>
        <a:xfrm>
          <a:off x="9525" y="390525"/>
          <a:ext cx="19716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2</xdr:col>
      <xdr:colOff>9525</xdr:colOff>
      <xdr:row>2</xdr:row>
      <xdr:rowOff>190500</xdr:rowOff>
    </xdr:to>
    <xdr:sp>
      <xdr:nvSpPr>
        <xdr:cNvPr id="1" name="Line 1"/>
        <xdr:cNvSpPr>
          <a:spLocks/>
        </xdr:cNvSpPr>
      </xdr:nvSpPr>
      <xdr:spPr>
        <a:xfrm>
          <a:off x="9525" y="390525"/>
          <a:ext cx="19716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2</xdr:col>
      <xdr:colOff>9525</xdr:colOff>
      <xdr:row>2</xdr:row>
      <xdr:rowOff>190500</xdr:rowOff>
    </xdr:to>
    <xdr:sp>
      <xdr:nvSpPr>
        <xdr:cNvPr id="1" name="Line 1"/>
        <xdr:cNvSpPr>
          <a:spLocks/>
        </xdr:cNvSpPr>
      </xdr:nvSpPr>
      <xdr:spPr>
        <a:xfrm>
          <a:off x="9525" y="390525"/>
          <a:ext cx="22193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9525</xdr:rowOff>
    </xdr:from>
    <xdr:to>
      <xdr:col>2</xdr:col>
      <xdr:colOff>9525</xdr:colOff>
      <xdr:row>2</xdr:row>
      <xdr:rowOff>190500</xdr:rowOff>
    </xdr:to>
    <xdr:sp>
      <xdr:nvSpPr>
        <xdr:cNvPr id="2" name="Line 2"/>
        <xdr:cNvSpPr>
          <a:spLocks/>
        </xdr:cNvSpPr>
      </xdr:nvSpPr>
      <xdr:spPr>
        <a:xfrm>
          <a:off x="9525" y="390525"/>
          <a:ext cx="22193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9525</xdr:rowOff>
    </xdr:from>
    <xdr:to>
      <xdr:col>2</xdr:col>
      <xdr:colOff>9525</xdr:colOff>
      <xdr:row>2</xdr:row>
      <xdr:rowOff>190500</xdr:rowOff>
    </xdr:to>
    <xdr:sp>
      <xdr:nvSpPr>
        <xdr:cNvPr id="3" name="Line 3"/>
        <xdr:cNvSpPr>
          <a:spLocks/>
        </xdr:cNvSpPr>
      </xdr:nvSpPr>
      <xdr:spPr>
        <a:xfrm>
          <a:off x="9525" y="390525"/>
          <a:ext cx="22193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9525</xdr:rowOff>
    </xdr:from>
    <xdr:to>
      <xdr:col>2</xdr:col>
      <xdr:colOff>9525</xdr:colOff>
      <xdr:row>2</xdr:row>
      <xdr:rowOff>190500</xdr:rowOff>
    </xdr:to>
    <xdr:sp>
      <xdr:nvSpPr>
        <xdr:cNvPr id="4" name="Line 4"/>
        <xdr:cNvSpPr>
          <a:spLocks/>
        </xdr:cNvSpPr>
      </xdr:nvSpPr>
      <xdr:spPr>
        <a:xfrm>
          <a:off x="9525" y="390525"/>
          <a:ext cx="22193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2</xdr:col>
      <xdr:colOff>9525</xdr:colOff>
      <xdr:row>2</xdr:row>
      <xdr:rowOff>190500</xdr:rowOff>
    </xdr:to>
    <xdr:sp>
      <xdr:nvSpPr>
        <xdr:cNvPr id="1" name="Line 1"/>
        <xdr:cNvSpPr>
          <a:spLocks/>
        </xdr:cNvSpPr>
      </xdr:nvSpPr>
      <xdr:spPr>
        <a:xfrm>
          <a:off x="9525" y="390525"/>
          <a:ext cx="22193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9525</xdr:rowOff>
    </xdr:from>
    <xdr:to>
      <xdr:col>2</xdr:col>
      <xdr:colOff>9525</xdr:colOff>
      <xdr:row>2</xdr:row>
      <xdr:rowOff>190500</xdr:rowOff>
    </xdr:to>
    <xdr:sp>
      <xdr:nvSpPr>
        <xdr:cNvPr id="2" name="Line 2"/>
        <xdr:cNvSpPr>
          <a:spLocks/>
        </xdr:cNvSpPr>
      </xdr:nvSpPr>
      <xdr:spPr>
        <a:xfrm>
          <a:off x="9525" y="390525"/>
          <a:ext cx="22193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9525</xdr:rowOff>
    </xdr:from>
    <xdr:to>
      <xdr:col>2</xdr:col>
      <xdr:colOff>9525</xdr:colOff>
      <xdr:row>2</xdr:row>
      <xdr:rowOff>190500</xdr:rowOff>
    </xdr:to>
    <xdr:sp>
      <xdr:nvSpPr>
        <xdr:cNvPr id="3" name="Line 3"/>
        <xdr:cNvSpPr>
          <a:spLocks/>
        </xdr:cNvSpPr>
      </xdr:nvSpPr>
      <xdr:spPr>
        <a:xfrm>
          <a:off x="9525" y="390525"/>
          <a:ext cx="22193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9525</xdr:rowOff>
    </xdr:from>
    <xdr:to>
      <xdr:col>2</xdr:col>
      <xdr:colOff>9525</xdr:colOff>
      <xdr:row>2</xdr:row>
      <xdr:rowOff>190500</xdr:rowOff>
    </xdr:to>
    <xdr:sp>
      <xdr:nvSpPr>
        <xdr:cNvPr id="4" name="Line 4"/>
        <xdr:cNvSpPr>
          <a:spLocks/>
        </xdr:cNvSpPr>
      </xdr:nvSpPr>
      <xdr:spPr>
        <a:xfrm>
          <a:off x="9525" y="390525"/>
          <a:ext cx="22193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2</xdr:col>
      <xdr:colOff>9525</xdr:colOff>
      <xdr:row>2</xdr:row>
      <xdr:rowOff>190500</xdr:rowOff>
    </xdr:to>
    <xdr:sp>
      <xdr:nvSpPr>
        <xdr:cNvPr id="1" name="Line 1"/>
        <xdr:cNvSpPr>
          <a:spLocks/>
        </xdr:cNvSpPr>
      </xdr:nvSpPr>
      <xdr:spPr>
        <a:xfrm>
          <a:off x="9525" y="390525"/>
          <a:ext cx="17811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9525</xdr:rowOff>
    </xdr:from>
    <xdr:to>
      <xdr:col>2</xdr:col>
      <xdr:colOff>9525</xdr:colOff>
      <xdr:row>2</xdr:row>
      <xdr:rowOff>190500</xdr:rowOff>
    </xdr:to>
    <xdr:sp>
      <xdr:nvSpPr>
        <xdr:cNvPr id="2" name="Line 2"/>
        <xdr:cNvSpPr>
          <a:spLocks/>
        </xdr:cNvSpPr>
      </xdr:nvSpPr>
      <xdr:spPr>
        <a:xfrm>
          <a:off x="9525" y="390525"/>
          <a:ext cx="17811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2</xdr:col>
      <xdr:colOff>9525</xdr:colOff>
      <xdr:row>2</xdr:row>
      <xdr:rowOff>190500</xdr:rowOff>
    </xdr:to>
    <xdr:sp>
      <xdr:nvSpPr>
        <xdr:cNvPr id="1" name="Line 1"/>
        <xdr:cNvSpPr>
          <a:spLocks/>
        </xdr:cNvSpPr>
      </xdr:nvSpPr>
      <xdr:spPr>
        <a:xfrm>
          <a:off x="9525" y="390525"/>
          <a:ext cx="17811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9525</xdr:rowOff>
    </xdr:from>
    <xdr:to>
      <xdr:col>2</xdr:col>
      <xdr:colOff>9525</xdr:colOff>
      <xdr:row>2</xdr:row>
      <xdr:rowOff>190500</xdr:rowOff>
    </xdr:to>
    <xdr:sp>
      <xdr:nvSpPr>
        <xdr:cNvPr id="2" name="Line 2"/>
        <xdr:cNvSpPr>
          <a:spLocks/>
        </xdr:cNvSpPr>
      </xdr:nvSpPr>
      <xdr:spPr>
        <a:xfrm>
          <a:off x="9525" y="390525"/>
          <a:ext cx="17811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zoomScalePageLayoutView="0" workbookViewId="0" topLeftCell="A1">
      <selection activeCell="B6" sqref="B6"/>
    </sheetView>
  </sheetViews>
  <sheetFormatPr defaultColWidth="9.00390625" defaultRowHeight="16.5"/>
  <cols>
    <col min="1" max="1" width="7.75390625" style="0" customWidth="1"/>
    <col min="2" max="2" width="21.50390625" style="0" customWidth="1"/>
    <col min="3" max="3" width="9.25390625" style="0" customWidth="1"/>
    <col min="4" max="5" width="9.00390625" style="10" customWidth="1"/>
    <col min="9" max="9" width="10.50390625" style="0" customWidth="1"/>
    <col min="10" max="10" width="11.75390625" style="0" customWidth="1"/>
    <col min="13" max="13" width="9.25390625" style="0" customWidth="1"/>
  </cols>
  <sheetData>
    <row r="1" spans="1:20" ht="26.25" customHeight="1" thickBot="1">
      <c r="A1" s="54" t="s">
        <v>65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1"/>
      <c r="O1" s="1"/>
      <c r="P1" s="1"/>
      <c r="Q1" s="1"/>
      <c r="R1" s="1"/>
      <c r="S1" s="1"/>
      <c r="T1" s="1"/>
    </row>
    <row r="2" spans="1:20" ht="15.75">
      <c r="A2" s="63" t="s">
        <v>46</v>
      </c>
      <c r="B2" s="64"/>
      <c r="C2" s="61" t="s">
        <v>15</v>
      </c>
      <c r="D2" s="69" t="s">
        <v>7</v>
      </c>
      <c r="E2" s="70"/>
      <c r="F2" s="70"/>
      <c r="G2" s="70"/>
      <c r="H2" s="70"/>
      <c r="I2" s="70"/>
      <c r="J2" s="70"/>
      <c r="K2" s="70"/>
      <c r="L2" s="71"/>
      <c r="M2" s="67" t="s">
        <v>45</v>
      </c>
      <c r="N2" s="1"/>
      <c r="O2" s="1"/>
      <c r="P2" s="1"/>
      <c r="Q2" s="1"/>
      <c r="R2" s="1"/>
      <c r="S2" s="1"/>
      <c r="T2" s="1"/>
    </row>
    <row r="3" spans="1:13" ht="16.5" thickBot="1">
      <c r="A3" s="65"/>
      <c r="B3" s="66"/>
      <c r="C3" s="62"/>
      <c r="D3" s="37" t="s">
        <v>4</v>
      </c>
      <c r="E3" s="37" t="s">
        <v>5</v>
      </c>
      <c r="F3" s="37" t="s">
        <v>16</v>
      </c>
      <c r="G3" s="37" t="s">
        <v>17</v>
      </c>
      <c r="H3" s="37" t="s">
        <v>18</v>
      </c>
      <c r="I3" s="37" t="s">
        <v>19</v>
      </c>
      <c r="J3" s="37" t="s">
        <v>14</v>
      </c>
      <c r="K3" s="37" t="s">
        <v>10</v>
      </c>
      <c r="L3" s="37" t="s">
        <v>11</v>
      </c>
      <c r="M3" s="68"/>
    </row>
    <row r="4" spans="1:13" ht="21" customHeight="1">
      <c r="A4" s="56" t="s">
        <v>47</v>
      </c>
      <c r="B4" s="33" t="s">
        <v>1</v>
      </c>
      <c r="C4" s="98">
        <v>1740</v>
      </c>
      <c r="D4" s="35">
        <v>0</v>
      </c>
      <c r="E4" s="35">
        <v>696</v>
      </c>
      <c r="F4" s="34">
        <v>1740</v>
      </c>
      <c r="G4" s="34">
        <v>0</v>
      </c>
      <c r="H4" s="34">
        <v>0</v>
      </c>
      <c r="I4" s="34">
        <v>696</v>
      </c>
      <c r="J4" s="34">
        <v>0</v>
      </c>
      <c r="K4" s="34">
        <v>522</v>
      </c>
      <c r="L4" s="34">
        <v>1044</v>
      </c>
      <c r="M4" s="36">
        <v>0</v>
      </c>
    </row>
    <row r="5" spans="1:13" ht="21" customHeight="1">
      <c r="A5" s="57"/>
      <c r="B5" s="12" t="s">
        <v>53</v>
      </c>
      <c r="C5" s="88">
        <v>80</v>
      </c>
      <c r="D5" s="11">
        <v>0</v>
      </c>
      <c r="E5" s="11">
        <v>32</v>
      </c>
      <c r="F5" s="2">
        <v>80</v>
      </c>
      <c r="G5" s="2">
        <v>80</v>
      </c>
      <c r="H5" s="2">
        <v>0</v>
      </c>
      <c r="I5" s="2">
        <v>32</v>
      </c>
      <c r="J5" s="2">
        <v>0</v>
      </c>
      <c r="K5" s="2">
        <v>24</v>
      </c>
      <c r="L5" s="2">
        <v>48</v>
      </c>
      <c r="M5" s="3">
        <v>80</v>
      </c>
    </row>
    <row r="6" spans="1:13" ht="21" customHeight="1">
      <c r="A6" s="57"/>
      <c r="B6" s="99" t="s">
        <v>54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2"/>
    </row>
    <row r="7" spans="1:13" ht="18" customHeight="1">
      <c r="A7" s="57"/>
      <c r="B7" s="39"/>
      <c r="C7" s="31"/>
      <c r="D7" s="31"/>
      <c r="E7" s="31"/>
      <c r="F7" s="31"/>
      <c r="G7" s="31"/>
      <c r="H7" s="31"/>
      <c r="I7" s="31"/>
      <c r="J7" s="31"/>
      <c r="K7" s="31"/>
      <c r="L7" s="31"/>
      <c r="M7" s="32"/>
    </row>
    <row r="8" spans="1:13" ht="6" customHeight="1" thickBot="1">
      <c r="A8" s="58"/>
      <c r="B8" s="15"/>
      <c r="C8" s="4"/>
      <c r="D8" s="14"/>
      <c r="E8" s="14"/>
      <c r="F8" s="4"/>
      <c r="G8" s="4"/>
      <c r="H8" s="4"/>
      <c r="I8" s="4"/>
      <c r="J8" s="4"/>
      <c r="K8" s="4"/>
      <c r="L8" s="4"/>
      <c r="M8" s="16"/>
    </row>
    <row r="9" spans="1:13" ht="20.25" customHeight="1">
      <c r="A9" s="56" t="s">
        <v>58</v>
      </c>
      <c r="B9" s="12" t="s">
        <v>2</v>
      </c>
      <c r="C9" s="88">
        <v>175</v>
      </c>
      <c r="D9" s="2">
        <v>175</v>
      </c>
      <c r="E9" s="2">
        <v>175</v>
      </c>
      <c r="F9" s="2">
        <v>175</v>
      </c>
      <c r="G9" s="91">
        <v>0</v>
      </c>
      <c r="H9" s="91">
        <v>0</v>
      </c>
      <c r="I9" s="2">
        <v>175</v>
      </c>
      <c r="J9" s="91">
        <v>0</v>
      </c>
      <c r="K9" s="2">
        <v>175</v>
      </c>
      <c r="L9" s="2">
        <v>175</v>
      </c>
      <c r="M9" s="3">
        <v>175</v>
      </c>
    </row>
    <row r="10" spans="1:19" ht="20.25" customHeight="1">
      <c r="A10" s="56"/>
      <c r="B10" s="12" t="s">
        <v>3</v>
      </c>
      <c r="C10" s="88">
        <v>100</v>
      </c>
      <c r="D10" s="11">
        <v>100</v>
      </c>
      <c r="E10" s="11">
        <v>100</v>
      </c>
      <c r="F10" s="2">
        <v>100</v>
      </c>
      <c r="G10" s="2">
        <v>100</v>
      </c>
      <c r="H10" s="91">
        <v>0</v>
      </c>
      <c r="I10" s="2">
        <v>100</v>
      </c>
      <c r="J10" s="2">
        <v>100</v>
      </c>
      <c r="K10" s="2">
        <v>100</v>
      </c>
      <c r="L10" s="2">
        <v>100</v>
      </c>
      <c r="M10" s="7">
        <v>100</v>
      </c>
      <c r="S10" s="38"/>
    </row>
    <row r="11" spans="1:13" ht="20.25" customHeight="1">
      <c r="A11" s="56"/>
      <c r="B11" s="12" t="s">
        <v>21</v>
      </c>
      <c r="C11" s="88">
        <v>120</v>
      </c>
      <c r="D11" s="2">
        <v>120</v>
      </c>
      <c r="E11" s="2">
        <v>120</v>
      </c>
      <c r="F11" s="2">
        <v>120</v>
      </c>
      <c r="G11" s="2">
        <v>120</v>
      </c>
      <c r="H11" s="2">
        <v>120</v>
      </c>
      <c r="I11" s="2">
        <v>120</v>
      </c>
      <c r="J11" s="2">
        <v>120</v>
      </c>
      <c r="K11" s="2">
        <v>120</v>
      </c>
      <c r="L11" s="2">
        <v>120</v>
      </c>
      <c r="M11" s="3">
        <v>120</v>
      </c>
    </row>
    <row r="12" spans="1:13" ht="20.25" customHeight="1">
      <c r="A12" s="56"/>
      <c r="B12" s="12" t="s">
        <v>12</v>
      </c>
      <c r="C12" s="88">
        <v>50</v>
      </c>
      <c r="D12" s="2">
        <v>50</v>
      </c>
      <c r="E12" s="2">
        <v>50</v>
      </c>
      <c r="F12" s="2">
        <v>50</v>
      </c>
      <c r="G12" s="2">
        <v>50</v>
      </c>
      <c r="H12" s="2">
        <v>50</v>
      </c>
      <c r="I12" s="2">
        <v>50</v>
      </c>
      <c r="J12" s="2">
        <v>50</v>
      </c>
      <c r="K12" s="2">
        <v>50</v>
      </c>
      <c r="L12" s="2">
        <v>50</v>
      </c>
      <c r="M12" s="3">
        <v>50</v>
      </c>
    </row>
    <row r="13" spans="1:13" ht="20.25" customHeight="1">
      <c r="A13" s="56"/>
      <c r="B13" s="18" t="s">
        <v>22</v>
      </c>
      <c r="C13" s="97">
        <v>160</v>
      </c>
      <c r="D13" s="19">
        <v>160</v>
      </c>
      <c r="E13" s="19">
        <v>160</v>
      </c>
      <c r="F13" s="19">
        <v>160</v>
      </c>
      <c r="G13" s="19">
        <v>160</v>
      </c>
      <c r="H13" s="19">
        <v>160</v>
      </c>
      <c r="I13" s="19">
        <v>160</v>
      </c>
      <c r="J13" s="19">
        <v>160</v>
      </c>
      <c r="K13" s="19">
        <v>160</v>
      </c>
      <c r="L13" s="19">
        <v>160</v>
      </c>
      <c r="M13" s="20">
        <v>160</v>
      </c>
    </row>
    <row r="14" spans="1:13" ht="20.25" customHeight="1" thickBot="1">
      <c r="A14" s="56"/>
      <c r="B14" s="87" t="s">
        <v>74</v>
      </c>
      <c r="C14" s="88">
        <v>1000</v>
      </c>
      <c r="D14" s="88">
        <v>1000</v>
      </c>
      <c r="E14" s="88">
        <v>1000</v>
      </c>
      <c r="F14" s="88">
        <v>1000</v>
      </c>
      <c r="G14" s="88">
        <v>1000</v>
      </c>
      <c r="H14" s="94">
        <v>0</v>
      </c>
      <c r="I14" s="88">
        <v>1000</v>
      </c>
      <c r="J14" s="88">
        <v>1000</v>
      </c>
      <c r="K14" s="88">
        <v>1000</v>
      </c>
      <c r="L14" s="88">
        <v>1000</v>
      </c>
      <c r="M14" s="88">
        <v>1000</v>
      </c>
    </row>
    <row r="15" spans="1:13" ht="22.5" customHeight="1" thickBot="1">
      <c r="A15" s="59" t="s">
        <v>48</v>
      </c>
      <c r="B15" s="60"/>
      <c r="C15" s="22">
        <f aca="true" t="shared" si="0" ref="C15:M15">SUM(C4:C14)</f>
        <v>3425</v>
      </c>
      <c r="D15" s="22">
        <f t="shared" si="0"/>
        <v>1605</v>
      </c>
      <c r="E15" s="22">
        <f t="shared" si="0"/>
        <v>2333</v>
      </c>
      <c r="F15" s="22">
        <f t="shared" si="0"/>
        <v>3425</v>
      </c>
      <c r="G15" s="22">
        <f t="shared" si="0"/>
        <v>1510</v>
      </c>
      <c r="H15" s="22">
        <f t="shared" si="0"/>
        <v>330</v>
      </c>
      <c r="I15" s="22">
        <f t="shared" si="0"/>
        <v>2333</v>
      </c>
      <c r="J15" s="22">
        <f t="shared" si="0"/>
        <v>1430</v>
      </c>
      <c r="K15" s="22">
        <f t="shared" si="0"/>
        <v>2151</v>
      </c>
      <c r="L15" s="22">
        <f t="shared" si="0"/>
        <v>2697</v>
      </c>
      <c r="M15" s="23">
        <f t="shared" si="0"/>
        <v>1685</v>
      </c>
    </row>
    <row r="16" spans="1:13" ht="19.5" customHeight="1">
      <c r="A16" s="6" t="s">
        <v>49</v>
      </c>
      <c r="B16" s="1"/>
      <c r="C16" s="1"/>
      <c r="D16" s="9"/>
      <c r="E16" s="9"/>
      <c r="F16" s="1"/>
      <c r="G16" s="1"/>
      <c r="H16" s="1"/>
      <c r="I16" s="1"/>
      <c r="J16" s="1"/>
      <c r="K16" s="1"/>
      <c r="L16" s="1"/>
      <c r="M16" s="1"/>
    </row>
    <row r="17" spans="1:14" s="42" customFormat="1" ht="19.5" customHeight="1">
      <c r="A17" s="53" t="s">
        <v>61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</row>
    <row r="18" spans="1:13" ht="22.5" customHeight="1">
      <c r="A18" s="50" t="s">
        <v>57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</row>
    <row r="19" spans="1:13" ht="19.5" customHeight="1">
      <c r="A19" s="49" t="s">
        <v>62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</row>
    <row r="20" spans="1:14" ht="36" customHeight="1">
      <c r="A20" s="52" t="s">
        <v>64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</row>
    <row r="21" spans="1:13" s="25" customFormat="1" ht="20.25" customHeight="1">
      <c r="A21" s="89" t="s">
        <v>59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</row>
    <row r="22" spans="1:14" s="26" customFormat="1" ht="36" customHeight="1">
      <c r="A22" s="48" t="s">
        <v>63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</row>
    <row r="23" spans="1:13" ht="19.5" customHeight="1">
      <c r="A23" s="49" t="s">
        <v>60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</row>
    <row r="25" ht="15.75">
      <c r="B25" s="82"/>
    </row>
    <row r="26" ht="15.75">
      <c r="B26" s="83"/>
    </row>
  </sheetData>
  <sheetProtection/>
  <mergeCells count="15">
    <mergeCell ref="A17:N17"/>
    <mergeCell ref="A1:M1"/>
    <mergeCell ref="A4:A8"/>
    <mergeCell ref="A15:B15"/>
    <mergeCell ref="C2:C3"/>
    <mergeCell ref="A2:B3"/>
    <mergeCell ref="M2:M3"/>
    <mergeCell ref="D2:L2"/>
    <mergeCell ref="A9:A14"/>
    <mergeCell ref="A22:N22"/>
    <mergeCell ref="A23:M23"/>
    <mergeCell ref="A18:M18"/>
    <mergeCell ref="A19:M19"/>
    <mergeCell ref="A20:N20"/>
    <mergeCell ref="A21:M21"/>
  </mergeCells>
  <printOptions horizontalCentered="1"/>
  <pageMargins left="0.4330708661417323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3"/>
  <sheetViews>
    <sheetView zoomScalePageLayoutView="0" workbookViewId="0" topLeftCell="A1">
      <selection activeCell="B7" sqref="B7"/>
    </sheetView>
  </sheetViews>
  <sheetFormatPr defaultColWidth="9.00390625" defaultRowHeight="16.5"/>
  <cols>
    <col min="1" max="1" width="7.75390625" style="0" customWidth="1"/>
    <col min="2" max="2" width="21.50390625" style="0" customWidth="1"/>
    <col min="3" max="3" width="9.25390625" style="0" customWidth="1"/>
    <col min="4" max="5" width="9.00390625" style="10" customWidth="1"/>
    <col min="9" max="9" width="10.50390625" style="0" customWidth="1"/>
    <col min="10" max="10" width="11.75390625" style="0" customWidth="1"/>
    <col min="13" max="13" width="9.25390625" style="0" customWidth="1"/>
  </cols>
  <sheetData>
    <row r="1" spans="1:20" ht="26.25" customHeight="1" thickBot="1">
      <c r="A1" s="54" t="s">
        <v>66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1"/>
      <c r="O1" s="1"/>
      <c r="P1" s="1"/>
      <c r="Q1" s="1"/>
      <c r="R1" s="1"/>
      <c r="S1" s="1"/>
      <c r="T1" s="1"/>
    </row>
    <row r="2" spans="1:20" ht="15.75">
      <c r="A2" s="63" t="s">
        <v>43</v>
      </c>
      <c r="B2" s="64"/>
      <c r="C2" s="61" t="s">
        <v>15</v>
      </c>
      <c r="D2" s="69" t="s">
        <v>7</v>
      </c>
      <c r="E2" s="70"/>
      <c r="F2" s="70"/>
      <c r="G2" s="70"/>
      <c r="H2" s="70"/>
      <c r="I2" s="70"/>
      <c r="J2" s="70"/>
      <c r="K2" s="70"/>
      <c r="L2" s="71"/>
      <c r="M2" s="67" t="s">
        <v>41</v>
      </c>
      <c r="N2" s="1"/>
      <c r="O2" s="1"/>
      <c r="P2" s="1"/>
      <c r="Q2" s="1"/>
      <c r="R2" s="1"/>
      <c r="S2" s="1"/>
      <c r="T2" s="1"/>
    </row>
    <row r="3" spans="1:13" ht="16.5" thickBot="1">
      <c r="A3" s="65"/>
      <c r="B3" s="66"/>
      <c r="C3" s="62"/>
      <c r="D3" s="37" t="s">
        <v>4</v>
      </c>
      <c r="E3" s="37" t="s">
        <v>5</v>
      </c>
      <c r="F3" s="37" t="s">
        <v>16</v>
      </c>
      <c r="G3" s="37" t="s">
        <v>17</v>
      </c>
      <c r="H3" s="37" t="s">
        <v>18</v>
      </c>
      <c r="I3" s="37" t="s">
        <v>19</v>
      </c>
      <c r="J3" s="37" t="s">
        <v>14</v>
      </c>
      <c r="K3" s="37" t="s">
        <v>10</v>
      </c>
      <c r="L3" s="37" t="s">
        <v>11</v>
      </c>
      <c r="M3" s="68"/>
    </row>
    <row r="4" spans="1:13" ht="21" customHeight="1">
      <c r="A4" s="56" t="s">
        <v>39</v>
      </c>
      <c r="B4" s="33" t="s">
        <v>1</v>
      </c>
      <c r="C4" s="98">
        <v>1740</v>
      </c>
      <c r="D4" s="35">
        <v>0</v>
      </c>
      <c r="E4" s="35">
        <v>696</v>
      </c>
      <c r="F4" s="34">
        <v>1740</v>
      </c>
      <c r="G4" s="34">
        <v>0</v>
      </c>
      <c r="H4" s="34">
        <v>0</v>
      </c>
      <c r="I4" s="34">
        <v>696</v>
      </c>
      <c r="J4" s="34">
        <v>0</v>
      </c>
      <c r="K4" s="34">
        <v>522</v>
      </c>
      <c r="L4" s="34">
        <v>1044</v>
      </c>
      <c r="M4" s="36">
        <v>0</v>
      </c>
    </row>
    <row r="5" spans="1:13" ht="21" customHeight="1">
      <c r="A5" s="57"/>
      <c r="B5" s="12" t="s">
        <v>53</v>
      </c>
      <c r="C5" s="88">
        <v>80</v>
      </c>
      <c r="D5" s="11">
        <v>0</v>
      </c>
      <c r="E5" s="11">
        <v>32</v>
      </c>
      <c r="F5" s="2">
        <v>80</v>
      </c>
      <c r="G5" s="2">
        <v>80</v>
      </c>
      <c r="H5" s="2">
        <v>0</v>
      </c>
      <c r="I5" s="2">
        <v>32</v>
      </c>
      <c r="J5" s="2">
        <v>0</v>
      </c>
      <c r="K5" s="2">
        <v>24</v>
      </c>
      <c r="L5" s="2">
        <v>48</v>
      </c>
      <c r="M5" s="3">
        <v>80</v>
      </c>
    </row>
    <row r="6" spans="1:13" ht="21" customHeight="1">
      <c r="A6" s="57"/>
      <c r="B6" s="44" t="s">
        <v>52</v>
      </c>
      <c r="C6" s="92">
        <v>550</v>
      </c>
      <c r="D6" s="40">
        <v>550</v>
      </c>
      <c r="E6" s="40">
        <v>550</v>
      </c>
      <c r="F6" s="40">
        <v>550</v>
      </c>
      <c r="G6" s="40">
        <v>550</v>
      </c>
      <c r="H6" s="40">
        <v>550</v>
      </c>
      <c r="I6" s="40">
        <v>550</v>
      </c>
      <c r="J6" s="40">
        <v>550</v>
      </c>
      <c r="K6" s="40">
        <v>550</v>
      </c>
      <c r="L6" s="40">
        <v>550</v>
      </c>
      <c r="M6" s="41">
        <v>550</v>
      </c>
    </row>
    <row r="7" spans="1:13" ht="18" customHeight="1">
      <c r="A7" s="57"/>
      <c r="B7" s="99" t="s">
        <v>54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2"/>
    </row>
    <row r="8" spans="1:13" ht="6" customHeight="1" thickBot="1">
      <c r="A8" s="58"/>
      <c r="B8" s="15"/>
      <c r="C8" s="4"/>
      <c r="D8" s="14"/>
      <c r="E8" s="14"/>
      <c r="F8" s="4"/>
      <c r="G8" s="4"/>
      <c r="H8" s="4"/>
      <c r="I8" s="4"/>
      <c r="J8" s="4"/>
      <c r="K8" s="4"/>
      <c r="L8" s="4"/>
      <c r="M8" s="16"/>
    </row>
    <row r="9" spans="1:13" ht="20.25" customHeight="1">
      <c r="A9" s="56" t="s">
        <v>58</v>
      </c>
      <c r="B9" s="12" t="s">
        <v>2</v>
      </c>
      <c r="C9" s="88">
        <v>175</v>
      </c>
      <c r="D9" s="2">
        <v>175</v>
      </c>
      <c r="E9" s="2">
        <v>175</v>
      </c>
      <c r="F9" s="2">
        <v>175</v>
      </c>
      <c r="G9" s="91">
        <v>0</v>
      </c>
      <c r="H9" s="91">
        <v>0</v>
      </c>
      <c r="I9" s="2">
        <v>175</v>
      </c>
      <c r="J9" s="91">
        <v>0</v>
      </c>
      <c r="K9" s="2">
        <v>175</v>
      </c>
      <c r="L9" s="2">
        <v>175</v>
      </c>
      <c r="M9" s="3">
        <v>175</v>
      </c>
    </row>
    <row r="10" spans="1:19" ht="20.25" customHeight="1">
      <c r="A10" s="56"/>
      <c r="B10" s="12" t="s">
        <v>3</v>
      </c>
      <c r="C10" s="88">
        <v>100</v>
      </c>
      <c r="D10" s="11">
        <v>100</v>
      </c>
      <c r="E10" s="11">
        <v>100</v>
      </c>
      <c r="F10" s="2">
        <v>100</v>
      </c>
      <c r="G10" s="2">
        <v>100</v>
      </c>
      <c r="H10" s="91">
        <v>0</v>
      </c>
      <c r="I10" s="2">
        <v>100</v>
      </c>
      <c r="J10" s="2">
        <v>100</v>
      </c>
      <c r="K10" s="2">
        <v>100</v>
      </c>
      <c r="L10" s="2">
        <v>100</v>
      </c>
      <c r="M10" s="7">
        <v>100</v>
      </c>
      <c r="S10" s="38"/>
    </row>
    <row r="11" spans="1:13" ht="20.25" customHeight="1">
      <c r="A11" s="56"/>
      <c r="B11" s="12" t="s">
        <v>21</v>
      </c>
      <c r="C11" s="88">
        <v>120</v>
      </c>
      <c r="D11" s="2">
        <v>120</v>
      </c>
      <c r="E11" s="2">
        <v>120</v>
      </c>
      <c r="F11" s="2">
        <v>120</v>
      </c>
      <c r="G11" s="2">
        <v>120</v>
      </c>
      <c r="H11" s="2">
        <v>120</v>
      </c>
      <c r="I11" s="2">
        <v>120</v>
      </c>
      <c r="J11" s="2">
        <v>120</v>
      </c>
      <c r="K11" s="2">
        <v>120</v>
      </c>
      <c r="L11" s="2">
        <v>120</v>
      </c>
      <c r="M11" s="3">
        <v>120</v>
      </c>
    </row>
    <row r="12" spans="1:13" ht="20.25" customHeight="1">
      <c r="A12" s="56"/>
      <c r="B12" s="12" t="s">
        <v>12</v>
      </c>
      <c r="C12" s="88">
        <v>50</v>
      </c>
      <c r="D12" s="2">
        <v>50</v>
      </c>
      <c r="E12" s="2">
        <v>50</v>
      </c>
      <c r="F12" s="2">
        <v>50</v>
      </c>
      <c r="G12" s="2">
        <v>50</v>
      </c>
      <c r="H12" s="2">
        <v>50</v>
      </c>
      <c r="I12" s="2">
        <v>50</v>
      </c>
      <c r="J12" s="2">
        <v>50</v>
      </c>
      <c r="K12" s="2">
        <v>50</v>
      </c>
      <c r="L12" s="2">
        <v>50</v>
      </c>
      <c r="M12" s="3">
        <v>50</v>
      </c>
    </row>
    <row r="13" spans="1:13" ht="20.25" customHeight="1">
      <c r="A13" s="56"/>
      <c r="B13" s="18" t="s">
        <v>22</v>
      </c>
      <c r="C13" s="97">
        <v>160</v>
      </c>
      <c r="D13" s="19">
        <v>160</v>
      </c>
      <c r="E13" s="19">
        <v>160</v>
      </c>
      <c r="F13" s="19">
        <v>160</v>
      </c>
      <c r="G13" s="19">
        <v>160</v>
      </c>
      <c r="H13" s="19">
        <v>160</v>
      </c>
      <c r="I13" s="19">
        <v>160</v>
      </c>
      <c r="J13" s="19">
        <v>160</v>
      </c>
      <c r="K13" s="19">
        <v>160</v>
      </c>
      <c r="L13" s="19">
        <v>160</v>
      </c>
      <c r="M13" s="20">
        <v>160</v>
      </c>
    </row>
    <row r="14" spans="1:13" ht="20.25" customHeight="1" thickBot="1">
      <c r="A14" s="56"/>
      <c r="B14" s="87" t="s">
        <v>74</v>
      </c>
      <c r="C14" s="88">
        <v>1000</v>
      </c>
      <c r="D14" s="88">
        <v>1000</v>
      </c>
      <c r="E14" s="88">
        <v>1000</v>
      </c>
      <c r="F14" s="88">
        <v>1000</v>
      </c>
      <c r="G14" s="88">
        <v>1000</v>
      </c>
      <c r="H14" s="88">
        <v>0</v>
      </c>
      <c r="I14" s="88">
        <v>1000</v>
      </c>
      <c r="J14" s="88">
        <v>1000</v>
      </c>
      <c r="K14" s="88">
        <v>1000</v>
      </c>
      <c r="L14" s="88">
        <v>1000</v>
      </c>
      <c r="M14" s="88">
        <v>1000</v>
      </c>
    </row>
    <row r="15" spans="1:13" ht="21" customHeight="1" thickBot="1">
      <c r="A15" s="59" t="s">
        <v>40</v>
      </c>
      <c r="B15" s="60"/>
      <c r="C15" s="22">
        <f aca="true" t="shared" si="0" ref="C15:M15">SUM(C4:C14)</f>
        <v>3975</v>
      </c>
      <c r="D15" s="22">
        <f t="shared" si="0"/>
        <v>2155</v>
      </c>
      <c r="E15" s="22">
        <f t="shared" si="0"/>
        <v>2883</v>
      </c>
      <c r="F15" s="22">
        <f t="shared" si="0"/>
        <v>3975</v>
      </c>
      <c r="G15" s="22">
        <f t="shared" si="0"/>
        <v>2060</v>
      </c>
      <c r="H15" s="22">
        <f t="shared" si="0"/>
        <v>880</v>
      </c>
      <c r="I15" s="22">
        <f t="shared" si="0"/>
        <v>2883</v>
      </c>
      <c r="J15" s="22">
        <f t="shared" si="0"/>
        <v>1980</v>
      </c>
      <c r="K15" s="22">
        <f t="shared" si="0"/>
        <v>2701</v>
      </c>
      <c r="L15" s="22">
        <f t="shared" si="0"/>
        <v>3247</v>
      </c>
      <c r="M15" s="23">
        <f t="shared" si="0"/>
        <v>2235</v>
      </c>
    </row>
    <row r="16" spans="1:13" ht="19.5" customHeight="1">
      <c r="A16" s="6" t="s">
        <v>42</v>
      </c>
      <c r="B16" s="1"/>
      <c r="C16" s="1"/>
      <c r="D16" s="9"/>
      <c r="E16" s="9"/>
      <c r="F16" s="1"/>
      <c r="G16" s="1"/>
      <c r="H16" s="1"/>
      <c r="I16" s="1"/>
      <c r="J16" s="1"/>
      <c r="K16" s="1"/>
      <c r="L16" s="1"/>
      <c r="M16" s="1"/>
    </row>
    <row r="17" spans="1:14" s="42" customFormat="1" ht="19.5" customHeight="1">
      <c r="A17" s="53" t="s">
        <v>61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</row>
    <row r="18" spans="1:13" ht="22.5" customHeight="1">
      <c r="A18" s="50" t="s">
        <v>57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</row>
    <row r="19" spans="1:13" ht="19.5" customHeight="1">
      <c r="A19" s="49" t="s">
        <v>62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</row>
    <row r="20" spans="1:14" ht="36" customHeight="1">
      <c r="A20" s="52" t="s">
        <v>64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</row>
    <row r="21" spans="1:13" s="25" customFormat="1" ht="20.25" customHeight="1">
      <c r="A21" s="89" t="s">
        <v>59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</row>
    <row r="22" spans="1:14" s="26" customFormat="1" ht="36" customHeight="1">
      <c r="A22" s="48" t="s">
        <v>63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</row>
    <row r="23" spans="1:13" ht="19.5" customHeight="1">
      <c r="A23" s="49" t="s">
        <v>60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</row>
  </sheetData>
  <sheetProtection/>
  <mergeCells count="15">
    <mergeCell ref="A1:M1"/>
    <mergeCell ref="A2:B3"/>
    <mergeCell ref="C2:C3"/>
    <mergeCell ref="D2:L2"/>
    <mergeCell ref="M2:M3"/>
    <mergeCell ref="A4:A8"/>
    <mergeCell ref="A21:M21"/>
    <mergeCell ref="A22:N22"/>
    <mergeCell ref="A23:M23"/>
    <mergeCell ref="A9:A14"/>
    <mergeCell ref="A15:B15"/>
    <mergeCell ref="A17:N17"/>
    <mergeCell ref="A18:M18"/>
    <mergeCell ref="A19:M19"/>
    <mergeCell ref="A20:N20"/>
  </mergeCells>
  <printOptions horizontalCentered="1"/>
  <pageMargins left="0.4330708661417323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D32" sqref="D32"/>
    </sheetView>
  </sheetViews>
  <sheetFormatPr defaultColWidth="9.00390625" defaultRowHeight="16.5"/>
  <cols>
    <col min="1" max="1" width="7.75390625" style="0" customWidth="1"/>
    <col min="2" max="2" width="18.125" style="0" customWidth="1"/>
    <col min="3" max="3" width="9.25390625" style="0" customWidth="1"/>
    <col min="9" max="9" width="10.25390625" style="0" customWidth="1"/>
    <col min="10" max="10" width="11.75390625" style="0" customWidth="1"/>
    <col min="13" max="13" width="10.00390625" style="0" customWidth="1"/>
  </cols>
  <sheetData>
    <row r="1" spans="1:13" s="85" customFormat="1" ht="30" customHeight="1" thickBot="1">
      <c r="A1" s="86" t="s">
        <v>68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15.75">
      <c r="A2" s="63" t="s">
        <v>44</v>
      </c>
      <c r="B2" s="64"/>
      <c r="C2" s="61" t="s">
        <v>15</v>
      </c>
      <c r="D2" s="69" t="s">
        <v>7</v>
      </c>
      <c r="E2" s="70"/>
      <c r="F2" s="70"/>
      <c r="G2" s="70"/>
      <c r="H2" s="70"/>
      <c r="I2" s="70"/>
      <c r="J2" s="70"/>
      <c r="K2" s="70"/>
      <c r="L2" s="71"/>
      <c r="M2" s="67" t="s">
        <v>41</v>
      </c>
    </row>
    <row r="3" spans="1:13" ht="15.75">
      <c r="A3" s="75"/>
      <c r="B3" s="76"/>
      <c r="C3" s="77"/>
      <c r="D3" s="8" t="s">
        <v>4</v>
      </c>
      <c r="E3" s="8" t="s">
        <v>5</v>
      </c>
      <c r="F3" s="8" t="s">
        <v>16</v>
      </c>
      <c r="G3" s="8" t="s">
        <v>17</v>
      </c>
      <c r="H3" s="8" t="s">
        <v>18</v>
      </c>
      <c r="I3" s="8" t="s">
        <v>19</v>
      </c>
      <c r="J3" s="8" t="s">
        <v>14</v>
      </c>
      <c r="K3" s="8" t="s">
        <v>10</v>
      </c>
      <c r="L3" s="8" t="s">
        <v>11</v>
      </c>
      <c r="M3" s="78"/>
    </row>
    <row r="4" spans="1:13" ht="21" customHeight="1">
      <c r="A4" s="72" t="s">
        <v>0</v>
      </c>
      <c r="B4" s="13" t="s">
        <v>1</v>
      </c>
      <c r="C4" s="88">
        <v>1740</v>
      </c>
      <c r="D4" s="11">
        <v>0</v>
      </c>
      <c r="E4" s="11">
        <v>696</v>
      </c>
      <c r="F4" s="2">
        <v>1740</v>
      </c>
      <c r="G4" s="2">
        <v>0</v>
      </c>
      <c r="H4" s="2">
        <v>0</v>
      </c>
      <c r="I4" s="2">
        <v>696</v>
      </c>
      <c r="J4" s="2">
        <v>0</v>
      </c>
      <c r="K4" s="2">
        <v>522</v>
      </c>
      <c r="L4" s="2">
        <v>1044</v>
      </c>
      <c r="M4" s="3">
        <v>0</v>
      </c>
    </row>
    <row r="5" spans="1:13" ht="21" customHeight="1">
      <c r="A5" s="73"/>
      <c r="B5" s="13" t="s">
        <v>53</v>
      </c>
      <c r="C5" s="88">
        <v>320</v>
      </c>
      <c r="D5" s="2">
        <v>0</v>
      </c>
      <c r="E5" s="2">
        <v>128</v>
      </c>
      <c r="F5" s="2">
        <v>320</v>
      </c>
      <c r="G5" s="2">
        <v>320</v>
      </c>
      <c r="H5" s="2">
        <v>0</v>
      </c>
      <c r="I5" s="2">
        <v>128</v>
      </c>
      <c r="J5" s="2">
        <v>0</v>
      </c>
      <c r="K5" s="2">
        <v>96</v>
      </c>
      <c r="L5" s="2">
        <v>192</v>
      </c>
      <c r="M5" s="3">
        <v>320</v>
      </c>
    </row>
    <row r="6" spans="1:13" ht="21" customHeight="1">
      <c r="A6" s="73"/>
      <c r="B6" s="99" t="s">
        <v>51</v>
      </c>
      <c r="C6" s="2"/>
      <c r="D6" s="2"/>
      <c r="E6" s="2"/>
      <c r="F6" s="2"/>
      <c r="G6" s="2"/>
      <c r="H6" s="2"/>
      <c r="I6" s="2"/>
      <c r="J6" s="2"/>
      <c r="K6" s="2"/>
      <c r="L6" s="2"/>
      <c r="M6" s="3"/>
    </row>
    <row r="7" spans="1:13" ht="18" customHeight="1">
      <c r="A7" s="73"/>
      <c r="B7" s="13"/>
      <c r="C7" s="2"/>
      <c r="D7" s="2"/>
      <c r="E7" s="2"/>
      <c r="F7" s="2"/>
      <c r="G7" s="2"/>
      <c r="H7" s="2"/>
      <c r="I7" s="2"/>
      <c r="J7" s="2"/>
      <c r="K7" s="2"/>
      <c r="L7" s="2"/>
      <c r="M7" s="3"/>
    </row>
    <row r="8" spans="1:13" ht="4.5" customHeight="1" thickBot="1">
      <c r="A8" s="74"/>
      <c r="B8" s="17"/>
      <c r="C8" s="4"/>
      <c r="D8" s="4"/>
      <c r="E8" s="4"/>
      <c r="F8" s="4"/>
      <c r="G8" s="4"/>
      <c r="H8" s="4"/>
      <c r="I8" s="4"/>
      <c r="J8" s="4"/>
      <c r="K8" s="4"/>
      <c r="L8" s="4"/>
      <c r="M8" s="5"/>
    </row>
    <row r="9" spans="1:13" ht="21" customHeight="1">
      <c r="A9" s="79" t="s">
        <v>13</v>
      </c>
      <c r="B9" s="28" t="s">
        <v>2</v>
      </c>
      <c r="C9" s="95">
        <v>175</v>
      </c>
      <c r="D9" s="27">
        <v>175</v>
      </c>
      <c r="E9" s="27">
        <v>175</v>
      </c>
      <c r="F9" s="27">
        <v>175</v>
      </c>
      <c r="G9" s="96">
        <v>0</v>
      </c>
      <c r="H9" s="96">
        <v>0</v>
      </c>
      <c r="I9" s="27">
        <v>175</v>
      </c>
      <c r="J9" s="96">
        <v>0</v>
      </c>
      <c r="K9" s="27">
        <v>175</v>
      </c>
      <c r="L9" s="27">
        <v>175</v>
      </c>
      <c r="M9" s="29">
        <v>175</v>
      </c>
    </row>
    <row r="10" spans="1:13" ht="21" customHeight="1">
      <c r="A10" s="56"/>
      <c r="B10" s="12" t="s">
        <v>3</v>
      </c>
      <c r="C10" s="88">
        <v>100</v>
      </c>
      <c r="D10" s="11">
        <v>100</v>
      </c>
      <c r="E10" s="11">
        <v>100</v>
      </c>
      <c r="F10" s="2">
        <v>100</v>
      </c>
      <c r="G10" s="2">
        <v>100</v>
      </c>
      <c r="H10" s="91">
        <v>0</v>
      </c>
      <c r="I10" s="2">
        <v>100</v>
      </c>
      <c r="J10" s="2">
        <v>100</v>
      </c>
      <c r="K10" s="2">
        <v>100</v>
      </c>
      <c r="L10" s="2">
        <v>100</v>
      </c>
      <c r="M10" s="7">
        <v>100</v>
      </c>
    </row>
    <row r="11" spans="1:13" ht="21" customHeight="1">
      <c r="A11" s="56"/>
      <c r="B11" s="12" t="s">
        <v>21</v>
      </c>
      <c r="C11" s="88">
        <v>120</v>
      </c>
      <c r="D11" s="2">
        <v>120</v>
      </c>
      <c r="E11" s="2">
        <v>120</v>
      </c>
      <c r="F11" s="2">
        <v>120</v>
      </c>
      <c r="G11" s="2">
        <v>120</v>
      </c>
      <c r="H11" s="2">
        <v>120</v>
      </c>
      <c r="I11" s="2">
        <v>120</v>
      </c>
      <c r="J11" s="2">
        <v>120</v>
      </c>
      <c r="K11" s="2">
        <v>120</v>
      </c>
      <c r="L11" s="2">
        <v>120</v>
      </c>
      <c r="M11" s="3">
        <v>120</v>
      </c>
    </row>
    <row r="12" spans="1:13" ht="21" customHeight="1">
      <c r="A12" s="56"/>
      <c r="B12" s="12" t="s">
        <v>12</v>
      </c>
      <c r="C12" s="88">
        <v>50</v>
      </c>
      <c r="D12" s="2">
        <v>50</v>
      </c>
      <c r="E12" s="2">
        <v>50</v>
      </c>
      <c r="F12" s="2">
        <v>50</v>
      </c>
      <c r="G12" s="2">
        <v>50</v>
      </c>
      <c r="H12" s="2">
        <v>50</v>
      </c>
      <c r="I12" s="2">
        <v>50</v>
      </c>
      <c r="J12" s="2">
        <v>50</v>
      </c>
      <c r="K12" s="2">
        <v>50</v>
      </c>
      <c r="L12" s="2">
        <v>50</v>
      </c>
      <c r="M12" s="3">
        <v>50</v>
      </c>
    </row>
    <row r="13" spans="1:13" ht="21" customHeight="1">
      <c r="A13" s="56"/>
      <c r="B13" s="18" t="s">
        <v>22</v>
      </c>
      <c r="C13" s="97">
        <v>160</v>
      </c>
      <c r="D13" s="19">
        <v>160</v>
      </c>
      <c r="E13" s="19">
        <v>160</v>
      </c>
      <c r="F13" s="19">
        <v>160</v>
      </c>
      <c r="G13" s="19">
        <v>160</v>
      </c>
      <c r="H13" s="19">
        <v>160</v>
      </c>
      <c r="I13" s="19">
        <v>160</v>
      </c>
      <c r="J13" s="19">
        <v>160</v>
      </c>
      <c r="K13" s="19">
        <v>160</v>
      </c>
      <c r="L13" s="19">
        <v>160</v>
      </c>
      <c r="M13" s="20">
        <v>160</v>
      </c>
    </row>
    <row r="14" spans="1:13" ht="21" customHeight="1" thickBot="1">
      <c r="A14" s="56"/>
      <c r="B14" s="87" t="s">
        <v>75</v>
      </c>
      <c r="C14" s="88">
        <v>1645</v>
      </c>
      <c r="D14" s="88">
        <v>1645</v>
      </c>
      <c r="E14" s="88">
        <v>1645</v>
      </c>
      <c r="F14" s="88">
        <v>1645</v>
      </c>
      <c r="G14" s="88">
        <v>1645</v>
      </c>
      <c r="H14" s="88">
        <v>0</v>
      </c>
      <c r="I14" s="88">
        <v>1645</v>
      </c>
      <c r="J14" s="88">
        <v>1645</v>
      </c>
      <c r="K14" s="88">
        <v>1645</v>
      </c>
      <c r="L14" s="88">
        <v>1645</v>
      </c>
      <c r="M14" s="88">
        <v>1645</v>
      </c>
    </row>
    <row r="15" spans="1:13" ht="21.75" customHeight="1" thickBot="1">
      <c r="A15" s="59" t="s">
        <v>8</v>
      </c>
      <c r="B15" s="60"/>
      <c r="C15" s="22">
        <f aca="true" t="shared" si="0" ref="C15:M15">SUM(C4:C14)</f>
        <v>4310</v>
      </c>
      <c r="D15" s="22">
        <f t="shared" si="0"/>
        <v>2250</v>
      </c>
      <c r="E15" s="22">
        <f t="shared" si="0"/>
        <v>3074</v>
      </c>
      <c r="F15" s="22">
        <f t="shared" si="0"/>
        <v>4310</v>
      </c>
      <c r="G15" s="22">
        <f t="shared" si="0"/>
        <v>2395</v>
      </c>
      <c r="H15" s="22">
        <f t="shared" si="0"/>
        <v>330</v>
      </c>
      <c r="I15" s="22">
        <f t="shared" si="0"/>
        <v>3074</v>
      </c>
      <c r="J15" s="22">
        <f t="shared" si="0"/>
        <v>2075</v>
      </c>
      <c r="K15" s="22">
        <f t="shared" si="0"/>
        <v>2868</v>
      </c>
      <c r="L15" s="22">
        <f t="shared" si="0"/>
        <v>3486</v>
      </c>
      <c r="M15" s="23">
        <f t="shared" si="0"/>
        <v>2570</v>
      </c>
    </row>
    <row r="16" spans="1:13" ht="19.5" customHeight="1">
      <c r="A16" s="6" t="s">
        <v>42</v>
      </c>
      <c r="B16" s="1"/>
      <c r="C16" s="1"/>
      <c r="D16" s="9"/>
      <c r="E16" s="9"/>
      <c r="F16" s="1"/>
      <c r="G16" s="1"/>
      <c r="H16" s="1"/>
      <c r="I16" s="1"/>
      <c r="J16" s="1"/>
      <c r="K16" s="1"/>
      <c r="L16" s="1"/>
      <c r="M16" s="1"/>
    </row>
    <row r="17" spans="1:14" s="42" customFormat="1" ht="19.5" customHeight="1">
      <c r="A17" s="53" t="s">
        <v>61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</row>
    <row r="18" spans="1:13" ht="22.5" customHeight="1">
      <c r="A18" s="50" t="s">
        <v>57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</row>
    <row r="19" spans="1:13" ht="19.5" customHeight="1">
      <c r="A19" s="49" t="s">
        <v>62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</row>
    <row r="20" spans="1:14" ht="36" customHeight="1">
      <c r="A20" s="52" t="s">
        <v>64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</row>
    <row r="21" spans="1:13" s="25" customFormat="1" ht="20.25" customHeight="1">
      <c r="A21" s="89" t="s">
        <v>59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</row>
    <row r="22" spans="1:14" s="26" customFormat="1" ht="36" customHeight="1">
      <c r="A22" s="48" t="s">
        <v>63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</row>
    <row r="23" spans="1:13" ht="19.5" customHeight="1">
      <c r="A23" s="49" t="s">
        <v>60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</row>
    <row r="24" spans="4:5" ht="15.75">
      <c r="D24" s="10"/>
      <c r="E24" s="10"/>
    </row>
  </sheetData>
  <sheetProtection/>
  <mergeCells count="15">
    <mergeCell ref="A1:M1"/>
    <mergeCell ref="A22:N22"/>
    <mergeCell ref="A23:M23"/>
    <mergeCell ref="A17:N17"/>
    <mergeCell ref="A19:M19"/>
    <mergeCell ref="A18:M18"/>
    <mergeCell ref="A20:N20"/>
    <mergeCell ref="A21:M21"/>
    <mergeCell ref="A4:A8"/>
    <mergeCell ref="A15:B15"/>
    <mergeCell ref="A2:B3"/>
    <mergeCell ref="C2:C3"/>
    <mergeCell ref="M2:M3"/>
    <mergeCell ref="D2:L2"/>
    <mergeCell ref="A9:A14"/>
  </mergeCells>
  <printOptions horizontalCentered="1" verticalCentered="1"/>
  <pageMargins left="0.3937007874015748" right="0.3937007874015748" top="0.1968503937007874" bottom="0.3937007874015748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B6" sqref="B6"/>
    </sheetView>
  </sheetViews>
  <sheetFormatPr defaultColWidth="9.00390625" defaultRowHeight="16.5"/>
  <cols>
    <col min="1" max="1" width="7.75390625" style="0" customWidth="1"/>
    <col min="2" max="2" width="18.125" style="0" customWidth="1"/>
    <col min="3" max="3" width="9.25390625" style="0" customWidth="1"/>
    <col min="9" max="9" width="10.25390625" style="0" customWidth="1"/>
    <col min="10" max="10" width="11.75390625" style="0" customWidth="1"/>
    <col min="13" max="13" width="9.25390625" style="0" customWidth="1"/>
  </cols>
  <sheetData>
    <row r="1" spans="1:13" ht="30" customHeight="1" thickBot="1">
      <c r="A1" s="84" t="s">
        <v>67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5.75">
      <c r="A2" s="63" t="s">
        <v>43</v>
      </c>
      <c r="B2" s="64"/>
      <c r="C2" s="61" t="s">
        <v>15</v>
      </c>
      <c r="D2" s="69" t="s">
        <v>7</v>
      </c>
      <c r="E2" s="70"/>
      <c r="F2" s="70"/>
      <c r="G2" s="70"/>
      <c r="H2" s="70"/>
      <c r="I2" s="70"/>
      <c r="J2" s="70"/>
      <c r="K2" s="70"/>
      <c r="L2" s="71"/>
      <c r="M2" s="67" t="s">
        <v>41</v>
      </c>
    </row>
    <row r="3" spans="1:13" ht="15.75">
      <c r="A3" s="75"/>
      <c r="B3" s="76"/>
      <c r="C3" s="77"/>
      <c r="D3" s="8" t="s">
        <v>4</v>
      </c>
      <c r="E3" s="8" t="s">
        <v>5</v>
      </c>
      <c r="F3" s="8" t="s">
        <v>16</v>
      </c>
      <c r="G3" s="8" t="s">
        <v>17</v>
      </c>
      <c r="H3" s="8" t="s">
        <v>18</v>
      </c>
      <c r="I3" s="8" t="s">
        <v>19</v>
      </c>
      <c r="J3" s="8" t="s">
        <v>14</v>
      </c>
      <c r="K3" s="8" t="s">
        <v>10</v>
      </c>
      <c r="L3" s="8" t="s">
        <v>11</v>
      </c>
      <c r="M3" s="78"/>
    </row>
    <row r="4" spans="1:13" ht="21" customHeight="1">
      <c r="A4" s="72" t="s">
        <v>0</v>
      </c>
      <c r="B4" s="13" t="s">
        <v>1</v>
      </c>
      <c r="C4" s="88">
        <v>1740</v>
      </c>
      <c r="D4" s="2">
        <v>0</v>
      </c>
      <c r="E4" s="2">
        <v>696</v>
      </c>
      <c r="F4" s="2">
        <v>1740</v>
      </c>
      <c r="G4" s="2">
        <v>0</v>
      </c>
      <c r="H4" s="2">
        <v>0</v>
      </c>
      <c r="I4" s="2">
        <v>696</v>
      </c>
      <c r="J4" s="2">
        <v>0</v>
      </c>
      <c r="K4" s="2">
        <v>522</v>
      </c>
      <c r="L4" s="2">
        <v>1044</v>
      </c>
      <c r="M4" s="3">
        <v>0</v>
      </c>
    </row>
    <row r="5" spans="1:13" ht="21" customHeight="1">
      <c r="A5" s="73"/>
      <c r="B5" s="45" t="s">
        <v>55</v>
      </c>
      <c r="C5" s="88">
        <v>80</v>
      </c>
      <c r="D5" s="2">
        <v>0</v>
      </c>
      <c r="E5" s="2">
        <v>32</v>
      </c>
      <c r="F5" s="2">
        <v>80</v>
      </c>
      <c r="G5" s="2">
        <v>80</v>
      </c>
      <c r="H5" s="2">
        <v>0</v>
      </c>
      <c r="I5" s="2">
        <v>32</v>
      </c>
      <c r="J5" s="2">
        <v>0</v>
      </c>
      <c r="K5" s="2">
        <v>24</v>
      </c>
      <c r="L5" s="2">
        <v>48</v>
      </c>
      <c r="M5" s="3">
        <v>80</v>
      </c>
    </row>
    <row r="6" spans="1:13" ht="21" customHeight="1">
      <c r="A6" s="73"/>
      <c r="B6" s="100" t="s">
        <v>56</v>
      </c>
      <c r="C6" s="2"/>
      <c r="D6" s="2"/>
      <c r="E6" s="2"/>
      <c r="F6" s="2"/>
      <c r="G6" s="2"/>
      <c r="H6" s="2"/>
      <c r="I6" s="2"/>
      <c r="J6" s="2"/>
      <c r="K6" s="2"/>
      <c r="L6" s="2"/>
      <c r="M6" s="3"/>
    </row>
    <row r="7" spans="1:13" ht="16.5" thickBot="1">
      <c r="A7" s="74"/>
      <c r="B7" s="17"/>
      <c r="C7" s="4"/>
      <c r="D7" s="4"/>
      <c r="E7" s="4"/>
      <c r="F7" s="4"/>
      <c r="G7" s="4"/>
      <c r="H7" s="4"/>
      <c r="I7" s="4"/>
      <c r="J7" s="4"/>
      <c r="K7" s="4"/>
      <c r="L7" s="4"/>
      <c r="M7" s="5"/>
    </row>
    <row r="8" spans="1:13" ht="21" customHeight="1">
      <c r="A8" s="79" t="s">
        <v>13</v>
      </c>
      <c r="B8" s="28" t="s">
        <v>2</v>
      </c>
      <c r="C8" s="95">
        <v>175</v>
      </c>
      <c r="D8" s="27">
        <v>175</v>
      </c>
      <c r="E8" s="27">
        <v>175</v>
      </c>
      <c r="F8" s="27">
        <v>175</v>
      </c>
      <c r="G8" s="96">
        <v>0</v>
      </c>
      <c r="H8" s="96">
        <v>0</v>
      </c>
      <c r="I8" s="27">
        <v>175</v>
      </c>
      <c r="J8" s="96">
        <v>0</v>
      </c>
      <c r="K8" s="27">
        <v>175</v>
      </c>
      <c r="L8" s="27">
        <v>175</v>
      </c>
      <c r="M8" s="29">
        <v>175</v>
      </c>
    </row>
    <row r="9" spans="1:13" ht="21" customHeight="1">
      <c r="A9" s="56"/>
      <c r="B9" s="12" t="s">
        <v>3</v>
      </c>
      <c r="C9" s="88">
        <v>100</v>
      </c>
      <c r="D9" s="11">
        <v>100</v>
      </c>
      <c r="E9" s="11">
        <v>100</v>
      </c>
      <c r="F9" s="2">
        <v>100</v>
      </c>
      <c r="G9" s="2">
        <v>100</v>
      </c>
      <c r="H9" s="91">
        <v>0</v>
      </c>
      <c r="I9" s="2">
        <v>100</v>
      </c>
      <c r="J9" s="2">
        <v>100</v>
      </c>
      <c r="K9" s="2">
        <v>100</v>
      </c>
      <c r="L9" s="2">
        <v>100</v>
      </c>
      <c r="M9" s="7">
        <v>100</v>
      </c>
    </row>
    <row r="10" spans="1:13" ht="21" customHeight="1">
      <c r="A10" s="56"/>
      <c r="B10" s="12" t="s">
        <v>21</v>
      </c>
      <c r="C10" s="88">
        <v>120</v>
      </c>
      <c r="D10" s="2">
        <v>120</v>
      </c>
      <c r="E10" s="2">
        <v>120</v>
      </c>
      <c r="F10" s="2">
        <v>120</v>
      </c>
      <c r="G10" s="2">
        <v>120</v>
      </c>
      <c r="H10" s="2">
        <v>120</v>
      </c>
      <c r="I10" s="2">
        <v>120</v>
      </c>
      <c r="J10" s="2">
        <v>120</v>
      </c>
      <c r="K10" s="2">
        <v>120</v>
      </c>
      <c r="L10" s="2">
        <v>120</v>
      </c>
      <c r="M10" s="3">
        <v>120</v>
      </c>
    </row>
    <row r="11" spans="1:13" ht="21" customHeight="1">
      <c r="A11" s="56"/>
      <c r="B11" s="12" t="s">
        <v>12</v>
      </c>
      <c r="C11" s="88">
        <v>50</v>
      </c>
      <c r="D11" s="2">
        <v>50</v>
      </c>
      <c r="E11" s="2">
        <v>50</v>
      </c>
      <c r="F11" s="2">
        <v>50</v>
      </c>
      <c r="G11" s="2">
        <v>50</v>
      </c>
      <c r="H11" s="2">
        <v>50</v>
      </c>
      <c r="I11" s="2">
        <v>50</v>
      </c>
      <c r="J11" s="2">
        <v>50</v>
      </c>
      <c r="K11" s="2">
        <v>50</v>
      </c>
      <c r="L11" s="2">
        <v>50</v>
      </c>
      <c r="M11" s="3">
        <v>50</v>
      </c>
    </row>
    <row r="12" spans="1:13" ht="21" customHeight="1">
      <c r="A12" s="56"/>
      <c r="B12" s="18" t="s">
        <v>22</v>
      </c>
      <c r="C12" s="97">
        <v>160</v>
      </c>
      <c r="D12" s="19">
        <v>160</v>
      </c>
      <c r="E12" s="19">
        <v>160</v>
      </c>
      <c r="F12" s="19">
        <v>160</v>
      </c>
      <c r="G12" s="19">
        <v>160</v>
      </c>
      <c r="H12" s="19">
        <v>160</v>
      </c>
      <c r="I12" s="19">
        <v>160</v>
      </c>
      <c r="J12" s="19">
        <v>160</v>
      </c>
      <c r="K12" s="19">
        <v>160</v>
      </c>
      <c r="L12" s="19">
        <v>160</v>
      </c>
      <c r="M12" s="20">
        <v>160</v>
      </c>
    </row>
    <row r="13" spans="1:13" ht="21" customHeight="1" thickBot="1">
      <c r="A13" s="56"/>
      <c r="B13" s="87" t="s">
        <v>76</v>
      </c>
      <c r="C13" s="88">
        <v>1645</v>
      </c>
      <c r="D13" s="88">
        <v>1645</v>
      </c>
      <c r="E13" s="88">
        <v>1645</v>
      </c>
      <c r="F13" s="88">
        <v>1645</v>
      </c>
      <c r="G13" s="88">
        <v>1645</v>
      </c>
      <c r="H13" s="88">
        <v>0</v>
      </c>
      <c r="I13" s="88">
        <v>1645</v>
      </c>
      <c r="J13" s="88">
        <v>1645</v>
      </c>
      <c r="K13" s="88">
        <v>1645</v>
      </c>
      <c r="L13" s="88">
        <v>1645</v>
      </c>
      <c r="M13" s="88">
        <v>1645</v>
      </c>
    </row>
    <row r="14" spans="1:13" ht="22.5" customHeight="1" thickBot="1">
      <c r="A14" s="59" t="s">
        <v>9</v>
      </c>
      <c r="B14" s="60"/>
      <c r="C14" s="24">
        <f aca="true" t="shared" si="0" ref="C14:M14">SUM(C4:C13)</f>
        <v>4070</v>
      </c>
      <c r="D14" s="24">
        <f t="shared" si="0"/>
        <v>2250</v>
      </c>
      <c r="E14" s="24">
        <f t="shared" si="0"/>
        <v>2978</v>
      </c>
      <c r="F14" s="24">
        <f t="shared" si="0"/>
        <v>4070</v>
      </c>
      <c r="G14" s="24">
        <f t="shared" si="0"/>
        <v>2155</v>
      </c>
      <c r="H14" s="24">
        <f t="shared" si="0"/>
        <v>330</v>
      </c>
      <c r="I14" s="24">
        <f t="shared" si="0"/>
        <v>2978</v>
      </c>
      <c r="J14" s="24">
        <f t="shared" si="0"/>
        <v>2075</v>
      </c>
      <c r="K14" s="24">
        <f t="shared" si="0"/>
        <v>2796</v>
      </c>
      <c r="L14" s="24">
        <f t="shared" si="0"/>
        <v>3342</v>
      </c>
      <c r="M14" s="30">
        <f t="shared" si="0"/>
        <v>2330</v>
      </c>
    </row>
    <row r="15" spans="1:13" ht="19.5" customHeight="1">
      <c r="A15" s="6" t="s">
        <v>42</v>
      </c>
      <c r="B15" s="1"/>
      <c r="C15" s="1"/>
      <c r="D15" s="9"/>
      <c r="E15" s="9"/>
      <c r="F15" s="1"/>
      <c r="G15" s="1"/>
      <c r="H15" s="1"/>
      <c r="I15" s="1"/>
      <c r="J15" s="1"/>
      <c r="K15" s="1"/>
      <c r="L15" s="1"/>
      <c r="M15" s="1"/>
    </row>
    <row r="16" spans="1:14" s="42" customFormat="1" ht="19.5" customHeight="1">
      <c r="A16" s="53" t="s">
        <v>61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</row>
    <row r="17" spans="1:13" ht="22.5" customHeight="1">
      <c r="A17" s="50" t="s">
        <v>57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</row>
    <row r="18" spans="1:13" ht="19.5" customHeight="1">
      <c r="A18" s="49" t="s">
        <v>62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</row>
    <row r="19" spans="1:14" ht="36" customHeight="1">
      <c r="A19" s="52" t="s">
        <v>64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</row>
    <row r="20" spans="1:13" s="25" customFormat="1" ht="20.25" customHeight="1">
      <c r="A20" s="89" t="s">
        <v>59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</row>
    <row r="21" spans="1:14" s="26" customFormat="1" ht="36" customHeight="1">
      <c r="A21" s="48" t="s">
        <v>63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</row>
    <row r="22" spans="1:13" ht="19.5" customHeight="1">
      <c r="A22" s="49" t="s">
        <v>60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</row>
    <row r="23" spans="4:5" ht="15.75">
      <c r="D23" s="10"/>
      <c r="E23" s="10"/>
    </row>
  </sheetData>
  <sheetProtection/>
  <mergeCells count="15">
    <mergeCell ref="A21:N21"/>
    <mergeCell ref="A22:M22"/>
    <mergeCell ref="A16:N16"/>
    <mergeCell ref="A17:M17"/>
    <mergeCell ref="A18:M18"/>
    <mergeCell ref="A19:N19"/>
    <mergeCell ref="A20:M20"/>
    <mergeCell ref="A1:M1"/>
    <mergeCell ref="A4:A7"/>
    <mergeCell ref="A14:B14"/>
    <mergeCell ref="A2:B3"/>
    <mergeCell ref="C2:C3"/>
    <mergeCell ref="M2:M3"/>
    <mergeCell ref="D2:L2"/>
    <mergeCell ref="A8:A13"/>
  </mergeCells>
  <printOptions horizontalCentered="1"/>
  <pageMargins left="0.4330708661417323" right="0.3937007874015748" top="0.1968503937007874" bottom="0.3937007874015748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B6" sqref="B6"/>
    </sheetView>
  </sheetViews>
  <sheetFormatPr defaultColWidth="9.00390625" defaultRowHeight="16.5"/>
  <cols>
    <col min="1" max="1" width="7.75390625" style="0" customWidth="1"/>
    <col min="2" max="2" width="18.125" style="0" customWidth="1"/>
    <col min="3" max="3" width="9.25390625" style="0" customWidth="1"/>
    <col min="9" max="9" width="10.25390625" style="0" customWidth="1"/>
    <col min="10" max="10" width="11.75390625" style="0" customWidth="1"/>
    <col min="13" max="13" width="9.25390625" style="0" customWidth="1"/>
  </cols>
  <sheetData>
    <row r="1" spans="1:13" s="26" customFormat="1" ht="30" customHeight="1" thickBot="1">
      <c r="A1" s="84" t="s">
        <v>69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5.75">
      <c r="A2" s="63" t="s">
        <v>43</v>
      </c>
      <c r="B2" s="64"/>
      <c r="C2" s="61" t="s">
        <v>15</v>
      </c>
      <c r="D2" s="69" t="s">
        <v>7</v>
      </c>
      <c r="E2" s="70"/>
      <c r="F2" s="70"/>
      <c r="G2" s="70"/>
      <c r="H2" s="70"/>
      <c r="I2" s="70"/>
      <c r="J2" s="70"/>
      <c r="K2" s="70"/>
      <c r="L2" s="71"/>
      <c r="M2" s="67" t="s">
        <v>41</v>
      </c>
    </row>
    <row r="3" spans="1:13" ht="15.75">
      <c r="A3" s="75"/>
      <c r="B3" s="76"/>
      <c r="C3" s="77"/>
      <c r="D3" s="8" t="s">
        <v>4</v>
      </c>
      <c r="E3" s="8" t="s">
        <v>5</v>
      </c>
      <c r="F3" s="8" t="s">
        <v>16</v>
      </c>
      <c r="G3" s="8" t="s">
        <v>17</v>
      </c>
      <c r="H3" s="8" t="s">
        <v>18</v>
      </c>
      <c r="I3" s="8" t="s">
        <v>19</v>
      </c>
      <c r="J3" s="8" t="s">
        <v>14</v>
      </c>
      <c r="K3" s="8" t="s">
        <v>10</v>
      </c>
      <c r="L3" s="8" t="s">
        <v>11</v>
      </c>
      <c r="M3" s="78"/>
    </row>
    <row r="4" spans="1:13" ht="21" customHeight="1">
      <c r="A4" s="72" t="s">
        <v>0</v>
      </c>
      <c r="B4" s="13" t="s">
        <v>1</v>
      </c>
      <c r="C4" s="88">
        <v>1740</v>
      </c>
      <c r="D4" s="2">
        <v>0</v>
      </c>
      <c r="E4" s="2">
        <v>696</v>
      </c>
      <c r="F4" s="2">
        <v>1740</v>
      </c>
      <c r="G4" s="2">
        <v>0</v>
      </c>
      <c r="H4" s="2">
        <v>0</v>
      </c>
      <c r="I4" s="2">
        <v>696</v>
      </c>
      <c r="J4" s="2">
        <v>0</v>
      </c>
      <c r="K4" s="2">
        <v>522</v>
      </c>
      <c r="L4" s="2">
        <v>1044</v>
      </c>
      <c r="M4" s="3">
        <v>0</v>
      </c>
    </row>
    <row r="5" spans="1:13" ht="21" customHeight="1">
      <c r="A5" s="73"/>
      <c r="B5" s="45" t="s">
        <v>55</v>
      </c>
      <c r="C5" s="88">
        <v>80</v>
      </c>
      <c r="D5" s="2">
        <v>0</v>
      </c>
      <c r="E5" s="2">
        <v>32</v>
      </c>
      <c r="F5" s="2">
        <v>80</v>
      </c>
      <c r="G5" s="2">
        <v>80</v>
      </c>
      <c r="H5" s="2">
        <v>0</v>
      </c>
      <c r="I5" s="2">
        <v>32</v>
      </c>
      <c r="J5" s="2">
        <v>0</v>
      </c>
      <c r="K5" s="2">
        <v>24</v>
      </c>
      <c r="L5" s="2">
        <v>48</v>
      </c>
      <c r="M5" s="3">
        <v>80</v>
      </c>
    </row>
    <row r="6" spans="1:13" ht="21" customHeight="1">
      <c r="A6" s="73"/>
      <c r="B6" s="100" t="s">
        <v>56</v>
      </c>
      <c r="C6" s="2"/>
      <c r="D6" s="2"/>
      <c r="E6" s="2"/>
      <c r="F6" s="2"/>
      <c r="G6" s="2"/>
      <c r="H6" s="2"/>
      <c r="I6" s="2"/>
      <c r="J6" s="2"/>
      <c r="K6" s="2"/>
      <c r="L6" s="2"/>
      <c r="M6" s="3"/>
    </row>
    <row r="7" spans="1:13" ht="16.5" thickBot="1">
      <c r="A7" s="74"/>
      <c r="B7" s="17"/>
      <c r="C7" s="4"/>
      <c r="D7" s="4"/>
      <c r="E7" s="4"/>
      <c r="F7" s="4"/>
      <c r="G7" s="4"/>
      <c r="H7" s="4"/>
      <c r="I7" s="4"/>
      <c r="J7" s="4"/>
      <c r="K7" s="4"/>
      <c r="L7" s="4"/>
      <c r="M7" s="5"/>
    </row>
    <row r="8" spans="1:13" ht="21" customHeight="1">
      <c r="A8" s="79" t="s">
        <v>13</v>
      </c>
      <c r="B8" s="28" t="s">
        <v>2</v>
      </c>
      <c r="C8" s="95">
        <v>175</v>
      </c>
      <c r="D8" s="27">
        <v>175</v>
      </c>
      <c r="E8" s="27">
        <v>175</v>
      </c>
      <c r="F8" s="27">
        <v>175</v>
      </c>
      <c r="G8" s="96">
        <v>0</v>
      </c>
      <c r="H8" s="96">
        <v>0</v>
      </c>
      <c r="I8" s="27">
        <v>175</v>
      </c>
      <c r="J8" s="96">
        <v>0</v>
      </c>
      <c r="K8" s="27">
        <v>175</v>
      </c>
      <c r="L8" s="27">
        <v>175</v>
      </c>
      <c r="M8" s="29">
        <v>175</v>
      </c>
    </row>
    <row r="9" spans="1:13" ht="21" customHeight="1">
      <c r="A9" s="56"/>
      <c r="B9" s="12" t="s">
        <v>3</v>
      </c>
      <c r="C9" s="88">
        <v>100</v>
      </c>
      <c r="D9" s="11">
        <v>100</v>
      </c>
      <c r="E9" s="11">
        <v>100</v>
      </c>
      <c r="F9" s="2">
        <v>100</v>
      </c>
      <c r="G9" s="2">
        <v>100</v>
      </c>
      <c r="H9" s="91">
        <v>0</v>
      </c>
      <c r="I9" s="2">
        <v>100</v>
      </c>
      <c r="J9" s="2">
        <v>100</v>
      </c>
      <c r="K9" s="2">
        <v>100</v>
      </c>
      <c r="L9" s="2">
        <v>100</v>
      </c>
      <c r="M9" s="7">
        <v>100</v>
      </c>
    </row>
    <row r="10" spans="1:13" ht="21" customHeight="1">
      <c r="A10" s="56"/>
      <c r="B10" s="12" t="s">
        <v>21</v>
      </c>
      <c r="C10" s="88">
        <v>120</v>
      </c>
      <c r="D10" s="2">
        <v>120</v>
      </c>
      <c r="E10" s="2">
        <v>120</v>
      </c>
      <c r="F10" s="2">
        <v>120</v>
      </c>
      <c r="G10" s="2">
        <v>120</v>
      </c>
      <c r="H10" s="2">
        <v>120</v>
      </c>
      <c r="I10" s="2">
        <v>120</v>
      </c>
      <c r="J10" s="2">
        <v>120</v>
      </c>
      <c r="K10" s="2">
        <v>120</v>
      </c>
      <c r="L10" s="2">
        <v>120</v>
      </c>
      <c r="M10" s="3">
        <v>120</v>
      </c>
    </row>
    <row r="11" spans="1:13" ht="21" customHeight="1">
      <c r="A11" s="56"/>
      <c r="B11" s="12" t="s">
        <v>12</v>
      </c>
      <c r="C11" s="88">
        <v>50</v>
      </c>
      <c r="D11" s="2">
        <v>50</v>
      </c>
      <c r="E11" s="2">
        <v>50</v>
      </c>
      <c r="F11" s="2">
        <v>50</v>
      </c>
      <c r="G11" s="2">
        <v>50</v>
      </c>
      <c r="H11" s="2">
        <v>50</v>
      </c>
      <c r="I11" s="2">
        <v>50</v>
      </c>
      <c r="J11" s="2">
        <v>50</v>
      </c>
      <c r="K11" s="2">
        <v>50</v>
      </c>
      <c r="L11" s="2">
        <v>50</v>
      </c>
      <c r="M11" s="3">
        <v>50</v>
      </c>
    </row>
    <row r="12" spans="1:13" ht="21" customHeight="1">
      <c r="A12" s="56"/>
      <c r="B12" s="18" t="s">
        <v>22</v>
      </c>
      <c r="C12" s="97">
        <v>160</v>
      </c>
      <c r="D12" s="19">
        <v>160</v>
      </c>
      <c r="E12" s="19">
        <v>160</v>
      </c>
      <c r="F12" s="19">
        <v>160</v>
      </c>
      <c r="G12" s="19">
        <v>160</v>
      </c>
      <c r="H12" s="19">
        <v>160</v>
      </c>
      <c r="I12" s="19">
        <v>160</v>
      </c>
      <c r="J12" s="19">
        <v>160</v>
      </c>
      <c r="K12" s="19">
        <v>160</v>
      </c>
      <c r="L12" s="19">
        <v>160</v>
      </c>
      <c r="M12" s="20">
        <v>160</v>
      </c>
    </row>
    <row r="13" spans="1:13" ht="21" customHeight="1" thickBot="1">
      <c r="A13" s="56"/>
      <c r="B13" s="87" t="s">
        <v>77</v>
      </c>
      <c r="C13" s="88">
        <v>1316</v>
      </c>
      <c r="D13" s="88">
        <v>1316</v>
      </c>
      <c r="E13" s="88">
        <v>1316</v>
      </c>
      <c r="F13" s="88">
        <v>1316</v>
      </c>
      <c r="G13" s="88">
        <v>1316</v>
      </c>
      <c r="H13" s="88">
        <v>0</v>
      </c>
      <c r="I13" s="88">
        <v>1316</v>
      </c>
      <c r="J13" s="88">
        <v>1316</v>
      </c>
      <c r="K13" s="88">
        <v>1316</v>
      </c>
      <c r="L13" s="88">
        <v>1316</v>
      </c>
      <c r="M13" s="88">
        <v>1316</v>
      </c>
    </row>
    <row r="14" spans="1:13" ht="22.5" customHeight="1" thickBot="1">
      <c r="A14" s="59" t="s">
        <v>9</v>
      </c>
      <c r="B14" s="60"/>
      <c r="C14" s="24">
        <f aca="true" t="shared" si="0" ref="C14:M14">SUM(C4:C13)</f>
        <v>3741</v>
      </c>
      <c r="D14" s="24">
        <f t="shared" si="0"/>
        <v>1921</v>
      </c>
      <c r="E14" s="24">
        <f t="shared" si="0"/>
        <v>2649</v>
      </c>
      <c r="F14" s="24">
        <f t="shared" si="0"/>
        <v>3741</v>
      </c>
      <c r="G14" s="24">
        <f t="shared" si="0"/>
        <v>1826</v>
      </c>
      <c r="H14" s="24">
        <f t="shared" si="0"/>
        <v>330</v>
      </c>
      <c r="I14" s="24">
        <f t="shared" si="0"/>
        <v>2649</v>
      </c>
      <c r="J14" s="24">
        <f t="shared" si="0"/>
        <v>1746</v>
      </c>
      <c r="K14" s="24">
        <f t="shared" si="0"/>
        <v>2467</v>
      </c>
      <c r="L14" s="24">
        <f t="shared" si="0"/>
        <v>3013</v>
      </c>
      <c r="M14" s="30">
        <f t="shared" si="0"/>
        <v>2001</v>
      </c>
    </row>
    <row r="15" spans="1:13" ht="19.5" customHeight="1">
      <c r="A15" s="6" t="s">
        <v>42</v>
      </c>
      <c r="B15" s="1"/>
      <c r="C15" s="1"/>
      <c r="D15" s="9"/>
      <c r="E15" s="9"/>
      <c r="F15" s="1"/>
      <c r="G15" s="1"/>
      <c r="H15" s="1"/>
      <c r="I15" s="1"/>
      <c r="J15" s="1"/>
      <c r="K15" s="1"/>
      <c r="L15" s="1"/>
      <c r="M15" s="1"/>
    </row>
    <row r="16" spans="1:14" s="42" customFormat="1" ht="19.5" customHeight="1">
      <c r="A16" s="53" t="s">
        <v>61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</row>
    <row r="17" spans="1:13" ht="22.5" customHeight="1">
      <c r="A17" s="50" t="s">
        <v>57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</row>
    <row r="18" spans="1:13" ht="19.5" customHeight="1">
      <c r="A18" s="49" t="s">
        <v>62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</row>
    <row r="19" spans="1:14" ht="36" customHeight="1">
      <c r="A19" s="52" t="s">
        <v>64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</row>
    <row r="20" spans="1:13" s="25" customFormat="1" ht="20.25" customHeight="1">
      <c r="A20" s="89" t="s">
        <v>59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</row>
    <row r="21" spans="1:14" s="26" customFormat="1" ht="36" customHeight="1">
      <c r="A21" s="48" t="s">
        <v>63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</row>
    <row r="22" spans="1:13" ht="19.5" customHeight="1">
      <c r="A22" s="49" t="s">
        <v>60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</row>
    <row r="23" spans="4:5" ht="15.75">
      <c r="D23" s="10"/>
      <c r="E23" s="10"/>
    </row>
  </sheetData>
  <sheetProtection/>
  <mergeCells count="15">
    <mergeCell ref="A20:M20"/>
    <mergeCell ref="A21:N21"/>
    <mergeCell ref="A22:M22"/>
    <mergeCell ref="A8:A13"/>
    <mergeCell ref="A14:B14"/>
    <mergeCell ref="A16:N16"/>
    <mergeCell ref="A17:M17"/>
    <mergeCell ref="A18:M18"/>
    <mergeCell ref="A19:N19"/>
    <mergeCell ref="A1:M1"/>
    <mergeCell ref="A2:B3"/>
    <mergeCell ref="C2:C3"/>
    <mergeCell ref="D2:L2"/>
    <mergeCell ref="M2:M3"/>
    <mergeCell ref="A4:A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B7" sqref="B7"/>
    </sheetView>
  </sheetViews>
  <sheetFormatPr defaultColWidth="9.00390625" defaultRowHeight="16.5"/>
  <cols>
    <col min="1" max="1" width="7.75390625" style="0" customWidth="1"/>
    <col min="2" max="2" width="21.375" style="0" customWidth="1"/>
    <col min="3" max="3" width="9.25390625" style="0" customWidth="1"/>
    <col min="9" max="9" width="10.25390625" style="0" customWidth="1"/>
    <col min="10" max="10" width="11.75390625" style="0" customWidth="1"/>
    <col min="13" max="13" width="9.25390625" style="0" customWidth="1"/>
  </cols>
  <sheetData>
    <row r="1" spans="1:13" s="26" customFormat="1" ht="30" customHeight="1" thickBot="1">
      <c r="A1" s="84" t="s">
        <v>70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3" ht="15.75">
      <c r="A2" s="63" t="s">
        <v>6</v>
      </c>
      <c r="B2" s="64"/>
      <c r="C2" s="61" t="s">
        <v>15</v>
      </c>
      <c r="D2" s="69" t="s">
        <v>7</v>
      </c>
      <c r="E2" s="70"/>
      <c r="F2" s="70"/>
      <c r="G2" s="70"/>
      <c r="H2" s="70"/>
      <c r="I2" s="70"/>
      <c r="J2" s="70"/>
      <c r="K2" s="70"/>
      <c r="L2" s="71"/>
      <c r="M2" s="67" t="s">
        <v>45</v>
      </c>
    </row>
    <row r="3" spans="1:13" ht="15.75">
      <c r="A3" s="75"/>
      <c r="B3" s="76"/>
      <c r="C3" s="77"/>
      <c r="D3" s="8" t="s">
        <v>4</v>
      </c>
      <c r="E3" s="8" t="s">
        <v>5</v>
      </c>
      <c r="F3" s="8" t="s">
        <v>16</v>
      </c>
      <c r="G3" s="8" t="s">
        <v>17</v>
      </c>
      <c r="H3" s="8" t="s">
        <v>18</v>
      </c>
      <c r="I3" s="8" t="s">
        <v>19</v>
      </c>
      <c r="J3" s="8" t="s">
        <v>14</v>
      </c>
      <c r="K3" s="8" t="s">
        <v>10</v>
      </c>
      <c r="L3" s="8" t="s">
        <v>11</v>
      </c>
      <c r="M3" s="78"/>
    </row>
    <row r="4" spans="1:13" ht="18.75" customHeight="1">
      <c r="A4" s="72" t="s">
        <v>0</v>
      </c>
      <c r="B4" s="13" t="s">
        <v>1</v>
      </c>
      <c r="C4" s="88">
        <v>1740</v>
      </c>
      <c r="D4" s="2">
        <v>0</v>
      </c>
      <c r="E4" s="2">
        <f>C4*0.4</f>
        <v>696</v>
      </c>
      <c r="F4" s="2">
        <v>1740</v>
      </c>
      <c r="G4" s="2">
        <v>0</v>
      </c>
      <c r="H4" s="2">
        <v>0</v>
      </c>
      <c r="I4" s="2">
        <v>696</v>
      </c>
      <c r="J4" s="2">
        <v>0</v>
      </c>
      <c r="K4" s="2">
        <f>C4*0.3</f>
        <v>522</v>
      </c>
      <c r="L4" s="2">
        <v>1044</v>
      </c>
      <c r="M4" s="3">
        <v>0</v>
      </c>
    </row>
    <row r="5" spans="1:13" ht="18.75" customHeight="1">
      <c r="A5" s="73"/>
      <c r="B5" s="13" t="s">
        <v>20</v>
      </c>
      <c r="C5" s="88">
        <v>320</v>
      </c>
      <c r="D5" s="2">
        <v>0</v>
      </c>
      <c r="E5" s="2">
        <v>128</v>
      </c>
      <c r="F5" s="2">
        <v>320</v>
      </c>
      <c r="G5" s="2">
        <v>320</v>
      </c>
      <c r="H5" s="2">
        <v>0</v>
      </c>
      <c r="I5" s="2">
        <v>128</v>
      </c>
      <c r="J5" s="2">
        <v>0</v>
      </c>
      <c r="K5" s="2">
        <v>96</v>
      </c>
      <c r="L5" s="2">
        <v>192</v>
      </c>
      <c r="M5" s="3">
        <v>320</v>
      </c>
    </row>
    <row r="6" spans="1:13" ht="18.75" customHeight="1">
      <c r="A6" s="73"/>
      <c r="B6" s="43" t="s">
        <v>52</v>
      </c>
      <c r="C6" s="88">
        <v>400</v>
      </c>
      <c r="D6" s="11">
        <v>400</v>
      </c>
      <c r="E6" s="11">
        <v>400</v>
      </c>
      <c r="F6" s="2">
        <v>400</v>
      </c>
      <c r="G6" s="2">
        <v>400</v>
      </c>
      <c r="H6" s="2">
        <v>400</v>
      </c>
      <c r="I6" s="2">
        <v>400</v>
      </c>
      <c r="J6" s="2">
        <v>400</v>
      </c>
      <c r="K6" s="2">
        <v>400</v>
      </c>
      <c r="L6" s="2">
        <v>400</v>
      </c>
      <c r="M6" s="7">
        <v>400</v>
      </c>
    </row>
    <row r="7" spans="1:13" ht="18.75" customHeight="1">
      <c r="A7" s="73"/>
      <c r="B7" s="99" t="s">
        <v>50</v>
      </c>
      <c r="C7" s="2"/>
      <c r="D7" s="11"/>
      <c r="E7" s="11"/>
      <c r="F7" s="2"/>
      <c r="G7" s="2"/>
      <c r="H7" s="2"/>
      <c r="I7" s="2"/>
      <c r="J7" s="2"/>
      <c r="K7" s="2"/>
      <c r="L7" s="2"/>
      <c r="M7" s="7"/>
    </row>
    <row r="8" spans="1:13" ht="8.25" customHeight="1" thickBot="1">
      <c r="A8" s="74"/>
      <c r="B8" s="15"/>
      <c r="C8" s="4"/>
      <c r="D8" s="14"/>
      <c r="E8" s="14"/>
      <c r="F8" s="4"/>
      <c r="G8" s="4"/>
      <c r="H8" s="4"/>
      <c r="I8" s="4"/>
      <c r="J8" s="4"/>
      <c r="K8" s="4"/>
      <c r="L8" s="4"/>
      <c r="M8" s="16"/>
    </row>
    <row r="9" spans="1:13" ht="18.75" customHeight="1">
      <c r="A9" s="79" t="s">
        <v>13</v>
      </c>
      <c r="B9" s="28" t="s">
        <v>2</v>
      </c>
      <c r="C9" s="95">
        <v>175</v>
      </c>
      <c r="D9" s="27">
        <v>175</v>
      </c>
      <c r="E9" s="27">
        <v>175</v>
      </c>
      <c r="F9" s="27">
        <v>175</v>
      </c>
      <c r="G9" s="96">
        <v>0</v>
      </c>
      <c r="H9" s="96">
        <v>0</v>
      </c>
      <c r="I9" s="27">
        <v>175</v>
      </c>
      <c r="J9" s="96">
        <v>0</v>
      </c>
      <c r="K9" s="27">
        <v>175</v>
      </c>
      <c r="L9" s="27">
        <v>175</v>
      </c>
      <c r="M9" s="29">
        <v>175</v>
      </c>
    </row>
    <row r="10" spans="1:13" ht="18.75" customHeight="1">
      <c r="A10" s="56"/>
      <c r="B10" s="12" t="s">
        <v>3</v>
      </c>
      <c r="C10" s="88">
        <v>100</v>
      </c>
      <c r="D10" s="11">
        <v>100</v>
      </c>
      <c r="E10" s="11">
        <v>100</v>
      </c>
      <c r="F10" s="2">
        <v>100</v>
      </c>
      <c r="G10" s="2">
        <v>100</v>
      </c>
      <c r="H10" s="91">
        <v>0</v>
      </c>
      <c r="I10" s="2">
        <v>100</v>
      </c>
      <c r="J10" s="2">
        <v>100</v>
      </c>
      <c r="K10" s="2">
        <v>100</v>
      </c>
      <c r="L10" s="2">
        <v>100</v>
      </c>
      <c r="M10" s="7">
        <v>100</v>
      </c>
    </row>
    <row r="11" spans="1:13" ht="18.75" customHeight="1">
      <c r="A11" s="56"/>
      <c r="B11" s="12" t="s">
        <v>21</v>
      </c>
      <c r="C11" s="88">
        <v>120</v>
      </c>
      <c r="D11" s="2">
        <v>120</v>
      </c>
      <c r="E11" s="2">
        <v>120</v>
      </c>
      <c r="F11" s="2">
        <v>120</v>
      </c>
      <c r="G11" s="2">
        <v>120</v>
      </c>
      <c r="H11" s="2">
        <v>120</v>
      </c>
      <c r="I11" s="2">
        <v>120</v>
      </c>
      <c r="J11" s="2">
        <v>120</v>
      </c>
      <c r="K11" s="2">
        <v>120</v>
      </c>
      <c r="L11" s="2">
        <v>120</v>
      </c>
      <c r="M11" s="3">
        <v>120</v>
      </c>
    </row>
    <row r="12" spans="1:13" ht="18.75" customHeight="1">
      <c r="A12" s="56"/>
      <c r="B12" s="12" t="s">
        <v>12</v>
      </c>
      <c r="C12" s="88">
        <v>50</v>
      </c>
      <c r="D12" s="2">
        <v>50</v>
      </c>
      <c r="E12" s="2">
        <v>50</v>
      </c>
      <c r="F12" s="2">
        <v>50</v>
      </c>
      <c r="G12" s="2">
        <v>50</v>
      </c>
      <c r="H12" s="2">
        <v>50</v>
      </c>
      <c r="I12" s="2">
        <v>50</v>
      </c>
      <c r="J12" s="2">
        <v>50</v>
      </c>
      <c r="K12" s="2">
        <v>50</v>
      </c>
      <c r="L12" s="2">
        <v>50</v>
      </c>
      <c r="M12" s="3">
        <v>50</v>
      </c>
    </row>
    <row r="13" spans="1:13" ht="18.75" customHeight="1">
      <c r="A13" s="56"/>
      <c r="B13" s="12" t="s">
        <v>22</v>
      </c>
      <c r="C13" s="88">
        <v>160</v>
      </c>
      <c r="D13" s="2">
        <v>160</v>
      </c>
      <c r="E13" s="2">
        <v>160</v>
      </c>
      <c r="F13" s="2">
        <v>160</v>
      </c>
      <c r="G13" s="2">
        <v>160</v>
      </c>
      <c r="H13" s="2">
        <v>160</v>
      </c>
      <c r="I13" s="2">
        <v>160</v>
      </c>
      <c r="J13" s="2">
        <v>160</v>
      </c>
      <c r="K13" s="2">
        <v>160</v>
      </c>
      <c r="L13" s="2">
        <v>160</v>
      </c>
      <c r="M13" s="3">
        <v>160</v>
      </c>
    </row>
    <row r="14" spans="1:13" ht="18.75" customHeight="1">
      <c r="A14" s="56"/>
      <c r="B14" s="87" t="s">
        <v>78</v>
      </c>
      <c r="C14" s="88">
        <v>0</v>
      </c>
      <c r="D14" s="88">
        <v>0</v>
      </c>
      <c r="E14" s="88">
        <v>0</v>
      </c>
      <c r="F14" s="88">
        <v>0</v>
      </c>
      <c r="G14" s="88">
        <v>0</v>
      </c>
      <c r="H14" s="93">
        <v>0</v>
      </c>
      <c r="I14" s="88">
        <v>0</v>
      </c>
      <c r="J14" s="88">
        <v>0</v>
      </c>
      <c r="K14" s="88">
        <v>0</v>
      </c>
      <c r="L14" s="88">
        <v>0</v>
      </c>
      <c r="M14" s="88">
        <v>0</v>
      </c>
    </row>
    <row r="15" spans="1:13" ht="18.75" customHeight="1" thickBot="1">
      <c r="A15" s="80" t="s">
        <v>9</v>
      </c>
      <c r="B15" s="81"/>
      <c r="C15" s="46">
        <f aca="true" t="shared" si="0" ref="C15:M15">SUM(C4:C14)</f>
        <v>3065</v>
      </c>
      <c r="D15" s="46">
        <f t="shared" si="0"/>
        <v>1005</v>
      </c>
      <c r="E15" s="46">
        <f t="shared" si="0"/>
        <v>1829</v>
      </c>
      <c r="F15" s="46">
        <f t="shared" si="0"/>
        <v>3065</v>
      </c>
      <c r="G15" s="46">
        <f t="shared" si="0"/>
        <v>1150</v>
      </c>
      <c r="H15" s="46">
        <f t="shared" si="0"/>
        <v>730</v>
      </c>
      <c r="I15" s="46">
        <f t="shared" si="0"/>
        <v>1829</v>
      </c>
      <c r="J15" s="46">
        <f t="shared" si="0"/>
        <v>830</v>
      </c>
      <c r="K15" s="46">
        <f t="shared" si="0"/>
        <v>1623</v>
      </c>
      <c r="L15" s="46">
        <f t="shared" si="0"/>
        <v>2241</v>
      </c>
      <c r="M15" s="47">
        <f t="shared" si="0"/>
        <v>1325</v>
      </c>
    </row>
    <row r="16" spans="1:13" ht="18.75" customHeight="1">
      <c r="A16" s="6" t="s">
        <v>42</v>
      </c>
      <c r="B16" s="1"/>
      <c r="C16" s="1"/>
      <c r="D16" s="9"/>
      <c r="E16" s="9"/>
      <c r="F16" s="1"/>
      <c r="G16" s="1"/>
      <c r="H16" s="1"/>
      <c r="I16" s="1"/>
      <c r="J16" s="1"/>
      <c r="K16" s="1"/>
      <c r="L16" s="1"/>
      <c r="M16" s="1"/>
    </row>
    <row r="17" spans="1:14" s="42" customFormat="1" ht="19.5" customHeight="1">
      <c r="A17" s="53" t="s">
        <v>61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</row>
    <row r="18" spans="1:13" ht="22.5" customHeight="1">
      <c r="A18" s="50" t="s">
        <v>57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</row>
    <row r="19" spans="1:13" ht="19.5" customHeight="1">
      <c r="A19" s="49" t="s">
        <v>62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</row>
    <row r="20" spans="1:14" ht="36" customHeight="1">
      <c r="A20" s="52" t="s">
        <v>64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</row>
    <row r="21" spans="1:13" s="25" customFormat="1" ht="20.25" customHeight="1">
      <c r="A21" s="89" t="s">
        <v>59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</row>
    <row r="22" spans="1:14" s="26" customFormat="1" ht="36" customHeight="1">
      <c r="A22" s="48" t="s">
        <v>63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</row>
    <row r="23" spans="1:13" ht="19.5" customHeight="1">
      <c r="A23" s="49" t="s">
        <v>60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</row>
    <row r="24" spans="4:5" ht="15.75">
      <c r="D24" s="10"/>
      <c r="E24" s="10"/>
    </row>
  </sheetData>
  <sheetProtection/>
  <mergeCells count="15">
    <mergeCell ref="A17:N17"/>
    <mergeCell ref="D2:L2"/>
    <mergeCell ref="A19:M19"/>
    <mergeCell ref="A20:N20"/>
    <mergeCell ref="A1:M1"/>
    <mergeCell ref="A23:M23"/>
    <mergeCell ref="A22:N22"/>
    <mergeCell ref="M2:M3"/>
    <mergeCell ref="A18:M18"/>
    <mergeCell ref="A4:A8"/>
    <mergeCell ref="A15:B15"/>
    <mergeCell ref="A9:A14"/>
    <mergeCell ref="A2:B3"/>
    <mergeCell ref="C2:C3"/>
    <mergeCell ref="A21:M21"/>
  </mergeCells>
  <printOptions horizontalCentered="1"/>
  <pageMargins left="0.3937007874015748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B6" sqref="B6"/>
    </sheetView>
  </sheetViews>
  <sheetFormatPr defaultColWidth="9.00390625" defaultRowHeight="16.5"/>
  <cols>
    <col min="1" max="1" width="7.75390625" style="0" customWidth="1"/>
    <col min="2" max="2" width="21.375" style="0" customWidth="1"/>
    <col min="3" max="3" width="9.25390625" style="0" customWidth="1"/>
    <col min="9" max="9" width="10.25390625" style="0" customWidth="1"/>
    <col min="10" max="10" width="11.75390625" style="0" customWidth="1"/>
    <col min="13" max="13" width="9.25390625" style="0" customWidth="1"/>
  </cols>
  <sheetData>
    <row r="1" spans="1:13" s="26" customFormat="1" ht="30" customHeight="1" thickBot="1">
      <c r="A1" s="84" t="s">
        <v>71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3" ht="15.75">
      <c r="A2" s="63" t="s">
        <v>6</v>
      </c>
      <c r="B2" s="64"/>
      <c r="C2" s="61" t="s">
        <v>15</v>
      </c>
      <c r="D2" s="69" t="s">
        <v>7</v>
      </c>
      <c r="E2" s="70"/>
      <c r="F2" s="70"/>
      <c r="G2" s="70"/>
      <c r="H2" s="70"/>
      <c r="I2" s="70"/>
      <c r="J2" s="70"/>
      <c r="K2" s="70"/>
      <c r="L2" s="71"/>
      <c r="M2" s="67" t="s">
        <v>41</v>
      </c>
    </row>
    <row r="3" spans="1:13" ht="15.75">
      <c r="A3" s="75"/>
      <c r="B3" s="76"/>
      <c r="C3" s="77"/>
      <c r="D3" s="8" t="s">
        <v>4</v>
      </c>
      <c r="E3" s="8" t="s">
        <v>5</v>
      </c>
      <c r="F3" s="8" t="s">
        <v>16</v>
      </c>
      <c r="G3" s="8" t="s">
        <v>17</v>
      </c>
      <c r="H3" s="8" t="s">
        <v>18</v>
      </c>
      <c r="I3" s="8" t="s">
        <v>19</v>
      </c>
      <c r="J3" s="8" t="s">
        <v>14</v>
      </c>
      <c r="K3" s="8" t="s">
        <v>10</v>
      </c>
      <c r="L3" s="8" t="s">
        <v>11</v>
      </c>
      <c r="M3" s="78"/>
    </row>
    <row r="4" spans="1:13" ht="18.75" customHeight="1">
      <c r="A4" s="72" t="s">
        <v>0</v>
      </c>
      <c r="B4" s="13" t="s">
        <v>1</v>
      </c>
      <c r="C4" s="88">
        <v>1740</v>
      </c>
      <c r="D4" s="2">
        <v>0</v>
      </c>
      <c r="E4" s="2">
        <f>C4*0.4</f>
        <v>696</v>
      </c>
      <c r="F4" s="2">
        <v>1740</v>
      </c>
      <c r="G4" s="2">
        <v>0</v>
      </c>
      <c r="H4" s="2">
        <v>0</v>
      </c>
      <c r="I4" s="2">
        <v>696</v>
      </c>
      <c r="J4" s="2">
        <v>0</v>
      </c>
      <c r="K4" s="2">
        <f>C4*0.3</f>
        <v>522</v>
      </c>
      <c r="L4" s="2">
        <v>1044</v>
      </c>
      <c r="M4" s="3">
        <v>0</v>
      </c>
    </row>
    <row r="5" spans="1:13" ht="18.75" customHeight="1">
      <c r="A5" s="73"/>
      <c r="B5" s="13" t="s">
        <v>20</v>
      </c>
      <c r="C5" s="88">
        <v>320</v>
      </c>
      <c r="D5" s="2">
        <v>0</v>
      </c>
      <c r="E5" s="2">
        <v>128</v>
      </c>
      <c r="F5" s="2">
        <v>320</v>
      </c>
      <c r="G5" s="2">
        <v>320</v>
      </c>
      <c r="H5" s="2">
        <v>0</v>
      </c>
      <c r="I5" s="2">
        <v>128</v>
      </c>
      <c r="J5" s="2">
        <v>0</v>
      </c>
      <c r="K5" s="2">
        <v>96</v>
      </c>
      <c r="L5" s="2">
        <v>192</v>
      </c>
      <c r="M5" s="3">
        <v>320</v>
      </c>
    </row>
    <row r="6" spans="1:13" ht="18.75" customHeight="1">
      <c r="A6" s="73"/>
      <c r="B6" s="99" t="s">
        <v>50</v>
      </c>
      <c r="C6" s="2"/>
      <c r="D6" s="11"/>
      <c r="E6" s="11"/>
      <c r="F6" s="2"/>
      <c r="G6" s="2"/>
      <c r="H6" s="2"/>
      <c r="I6" s="2"/>
      <c r="J6" s="2"/>
      <c r="K6" s="2"/>
      <c r="L6" s="2"/>
      <c r="M6" s="7"/>
    </row>
    <row r="7" spans="1:13" ht="18.75" customHeight="1">
      <c r="A7" s="73"/>
      <c r="B7" s="39"/>
      <c r="C7" s="2"/>
      <c r="D7" s="11"/>
      <c r="E7" s="11"/>
      <c r="F7" s="2"/>
      <c r="G7" s="2"/>
      <c r="H7" s="2"/>
      <c r="I7" s="2"/>
      <c r="J7" s="2"/>
      <c r="K7" s="2"/>
      <c r="L7" s="2"/>
      <c r="M7" s="7"/>
    </row>
    <row r="8" spans="1:13" ht="8.25" customHeight="1" thickBot="1">
      <c r="A8" s="74"/>
      <c r="B8" s="15"/>
      <c r="C8" s="4"/>
      <c r="D8" s="14"/>
      <c r="E8" s="14"/>
      <c r="F8" s="4"/>
      <c r="G8" s="4"/>
      <c r="H8" s="4"/>
      <c r="I8" s="4"/>
      <c r="J8" s="4"/>
      <c r="K8" s="4"/>
      <c r="L8" s="4"/>
      <c r="M8" s="16"/>
    </row>
    <row r="9" spans="1:13" ht="18.75" customHeight="1">
      <c r="A9" s="79" t="s">
        <v>13</v>
      </c>
      <c r="B9" s="28" t="s">
        <v>2</v>
      </c>
      <c r="C9" s="95">
        <v>175</v>
      </c>
      <c r="D9" s="27">
        <v>175</v>
      </c>
      <c r="E9" s="27">
        <v>175</v>
      </c>
      <c r="F9" s="27">
        <v>175</v>
      </c>
      <c r="G9" s="96">
        <v>0</v>
      </c>
      <c r="H9" s="96">
        <v>0</v>
      </c>
      <c r="I9" s="27">
        <v>175</v>
      </c>
      <c r="J9" s="96">
        <v>0</v>
      </c>
      <c r="K9" s="27">
        <v>175</v>
      </c>
      <c r="L9" s="27">
        <v>175</v>
      </c>
      <c r="M9" s="29">
        <v>175</v>
      </c>
    </row>
    <row r="10" spans="1:13" ht="18.75" customHeight="1">
      <c r="A10" s="56"/>
      <c r="B10" s="12" t="s">
        <v>3</v>
      </c>
      <c r="C10" s="88">
        <v>100</v>
      </c>
      <c r="D10" s="11">
        <v>100</v>
      </c>
      <c r="E10" s="11">
        <v>100</v>
      </c>
      <c r="F10" s="2">
        <v>100</v>
      </c>
      <c r="G10" s="2">
        <v>100</v>
      </c>
      <c r="H10" s="91">
        <v>0</v>
      </c>
      <c r="I10" s="2">
        <v>100</v>
      </c>
      <c r="J10" s="2">
        <v>100</v>
      </c>
      <c r="K10" s="2">
        <v>100</v>
      </c>
      <c r="L10" s="2">
        <v>100</v>
      </c>
      <c r="M10" s="7">
        <v>100</v>
      </c>
    </row>
    <row r="11" spans="1:13" ht="18.75" customHeight="1">
      <c r="A11" s="56"/>
      <c r="B11" s="12" t="s">
        <v>21</v>
      </c>
      <c r="C11" s="88">
        <v>120</v>
      </c>
      <c r="D11" s="2">
        <v>120</v>
      </c>
      <c r="E11" s="2">
        <v>120</v>
      </c>
      <c r="F11" s="2">
        <v>120</v>
      </c>
      <c r="G11" s="2">
        <v>120</v>
      </c>
      <c r="H11" s="2">
        <v>120</v>
      </c>
      <c r="I11" s="2">
        <v>120</v>
      </c>
      <c r="J11" s="2">
        <v>120</v>
      </c>
      <c r="K11" s="2">
        <v>120</v>
      </c>
      <c r="L11" s="2">
        <v>120</v>
      </c>
      <c r="M11" s="3">
        <v>120</v>
      </c>
    </row>
    <row r="12" spans="1:13" ht="18.75" customHeight="1">
      <c r="A12" s="56"/>
      <c r="B12" s="12" t="s">
        <v>12</v>
      </c>
      <c r="C12" s="88">
        <v>50</v>
      </c>
      <c r="D12" s="2">
        <v>50</v>
      </c>
      <c r="E12" s="2">
        <v>50</v>
      </c>
      <c r="F12" s="2">
        <v>50</v>
      </c>
      <c r="G12" s="2">
        <v>50</v>
      </c>
      <c r="H12" s="2">
        <v>50</v>
      </c>
      <c r="I12" s="2">
        <v>50</v>
      </c>
      <c r="J12" s="2">
        <v>50</v>
      </c>
      <c r="K12" s="2">
        <v>50</v>
      </c>
      <c r="L12" s="2">
        <v>50</v>
      </c>
      <c r="M12" s="3">
        <v>50</v>
      </c>
    </row>
    <row r="13" spans="1:13" ht="18.75" customHeight="1">
      <c r="A13" s="56"/>
      <c r="B13" s="12" t="s">
        <v>22</v>
      </c>
      <c r="C13" s="88">
        <v>160</v>
      </c>
      <c r="D13" s="2">
        <v>160</v>
      </c>
      <c r="E13" s="2">
        <v>160</v>
      </c>
      <c r="F13" s="2">
        <v>160</v>
      </c>
      <c r="G13" s="2">
        <v>160</v>
      </c>
      <c r="H13" s="2">
        <v>160</v>
      </c>
      <c r="I13" s="2">
        <v>160</v>
      </c>
      <c r="J13" s="2">
        <v>160</v>
      </c>
      <c r="K13" s="2">
        <v>160</v>
      </c>
      <c r="L13" s="2">
        <v>160</v>
      </c>
      <c r="M13" s="3">
        <v>160</v>
      </c>
    </row>
    <row r="14" spans="1:13" ht="18.75" customHeight="1">
      <c r="A14" s="56"/>
      <c r="B14" s="87" t="s">
        <v>79</v>
      </c>
      <c r="C14" s="88">
        <v>0</v>
      </c>
      <c r="D14" s="88">
        <v>0</v>
      </c>
      <c r="E14" s="88">
        <v>0</v>
      </c>
      <c r="F14" s="88">
        <v>0</v>
      </c>
      <c r="G14" s="88">
        <v>0</v>
      </c>
      <c r="H14" s="94">
        <v>0</v>
      </c>
      <c r="I14" s="88">
        <v>0</v>
      </c>
      <c r="J14" s="88">
        <v>0</v>
      </c>
      <c r="K14" s="88">
        <v>0</v>
      </c>
      <c r="L14" s="88">
        <v>0</v>
      </c>
      <c r="M14" s="88">
        <v>0</v>
      </c>
    </row>
    <row r="15" spans="1:13" ht="18.75" customHeight="1" thickBot="1">
      <c r="A15" s="80" t="s">
        <v>9</v>
      </c>
      <c r="B15" s="81"/>
      <c r="C15" s="46">
        <f aca="true" t="shared" si="0" ref="C15:M15">SUM(C4:C14)</f>
        <v>2665</v>
      </c>
      <c r="D15" s="46">
        <f t="shared" si="0"/>
        <v>605</v>
      </c>
      <c r="E15" s="46">
        <f t="shared" si="0"/>
        <v>1429</v>
      </c>
      <c r="F15" s="46">
        <f t="shared" si="0"/>
        <v>2665</v>
      </c>
      <c r="G15" s="46">
        <f t="shared" si="0"/>
        <v>750</v>
      </c>
      <c r="H15" s="46">
        <f t="shared" si="0"/>
        <v>330</v>
      </c>
      <c r="I15" s="46">
        <f t="shared" si="0"/>
        <v>1429</v>
      </c>
      <c r="J15" s="46">
        <f t="shared" si="0"/>
        <v>430</v>
      </c>
      <c r="K15" s="46">
        <f t="shared" si="0"/>
        <v>1223</v>
      </c>
      <c r="L15" s="46">
        <f t="shared" si="0"/>
        <v>1841</v>
      </c>
      <c r="M15" s="47">
        <f t="shared" si="0"/>
        <v>925</v>
      </c>
    </row>
    <row r="16" spans="1:13" ht="18.75" customHeight="1">
      <c r="A16" s="6" t="s">
        <v>42</v>
      </c>
      <c r="B16" s="1"/>
      <c r="C16" s="1"/>
      <c r="D16" s="9"/>
      <c r="E16" s="9"/>
      <c r="F16" s="1"/>
      <c r="G16" s="1"/>
      <c r="H16" s="1"/>
      <c r="I16" s="1"/>
      <c r="J16" s="1"/>
      <c r="K16" s="1"/>
      <c r="L16" s="1"/>
      <c r="M16" s="1"/>
    </row>
    <row r="17" spans="1:14" s="42" customFormat="1" ht="19.5" customHeight="1">
      <c r="A17" s="53" t="s">
        <v>61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</row>
    <row r="18" spans="1:13" ht="22.5" customHeight="1">
      <c r="A18" s="50" t="s">
        <v>57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</row>
    <row r="19" spans="1:13" ht="19.5" customHeight="1">
      <c r="A19" s="49" t="s">
        <v>62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</row>
    <row r="20" spans="1:14" ht="36" customHeight="1">
      <c r="A20" s="52" t="s">
        <v>64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</row>
    <row r="21" spans="1:13" s="25" customFormat="1" ht="20.25" customHeight="1">
      <c r="A21" s="89" t="s">
        <v>59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</row>
    <row r="22" spans="1:14" s="26" customFormat="1" ht="36" customHeight="1">
      <c r="A22" s="48" t="s">
        <v>63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</row>
    <row r="23" spans="1:13" ht="19.5" customHeight="1">
      <c r="A23" s="49" t="s">
        <v>60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</row>
    <row r="24" spans="4:5" ht="15.75">
      <c r="D24" s="10"/>
      <c r="E24" s="10"/>
    </row>
  </sheetData>
  <sheetProtection/>
  <mergeCells count="15">
    <mergeCell ref="A1:M1"/>
    <mergeCell ref="A2:B3"/>
    <mergeCell ref="C2:C3"/>
    <mergeCell ref="D2:L2"/>
    <mergeCell ref="M2:M3"/>
    <mergeCell ref="A4:A8"/>
    <mergeCell ref="A9:A14"/>
    <mergeCell ref="A22:N22"/>
    <mergeCell ref="A23:M23"/>
    <mergeCell ref="A15:B15"/>
    <mergeCell ref="A17:N17"/>
    <mergeCell ref="A18:M18"/>
    <mergeCell ref="A19:M19"/>
    <mergeCell ref="A20:N20"/>
    <mergeCell ref="A21:M21"/>
  </mergeCells>
  <printOptions horizontalCentered="1"/>
  <pageMargins left="0.3937007874015748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B5" sqref="B5"/>
    </sheetView>
  </sheetViews>
  <sheetFormatPr defaultColWidth="9.00390625" defaultRowHeight="16.5"/>
  <cols>
    <col min="1" max="1" width="7.75390625" style="0" customWidth="1"/>
    <col min="2" max="2" width="15.625" style="0" customWidth="1"/>
    <col min="3" max="3" width="9.25390625" style="0" customWidth="1"/>
    <col min="9" max="9" width="10.25390625" style="0" bestFit="1" customWidth="1"/>
    <col min="10" max="10" width="11.75390625" style="0" customWidth="1"/>
    <col min="13" max="13" width="10.25390625" style="0" customWidth="1"/>
  </cols>
  <sheetData>
    <row r="1" spans="1:13" s="25" customFormat="1" ht="30" customHeight="1" thickBot="1">
      <c r="A1" s="84" t="s">
        <v>72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3" ht="15.75">
      <c r="A2" s="63" t="s">
        <v>23</v>
      </c>
      <c r="B2" s="64"/>
      <c r="C2" s="61" t="s">
        <v>24</v>
      </c>
      <c r="D2" s="69" t="s">
        <v>25</v>
      </c>
      <c r="E2" s="70"/>
      <c r="F2" s="70"/>
      <c r="G2" s="70"/>
      <c r="H2" s="70"/>
      <c r="I2" s="70"/>
      <c r="J2" s="70"/>
      <c r="K2" s="70"/>
      <c r="L2" s="71"/>
      <c r="M2" s="67" t="s">
        <v>41</v>
      </c>
    </row>
    <row r="3" spans="1:13" ht="15.75">
      <c r="A3" s="75"/>
      <c r="B3" s="76"/>
      <c r="C3" s="77"/>
      <c r="D3" s="8" t="s">
        <v>26</v>
      </c>
      <c r="E3" s="8" t="s">
        <v>27</v>
      </c>
      <c r="F3" s="8" t="s">
        <v>28</v>
      </c>
      <c r="G3" s="8" t="s">
        <v>29</v>
      </c>
      <c r="H3" s="8" t="s">
        <v>30</v>
      </c>
      <c r="I3" s="8" t="s">
        <v>31</v>
      </c>
      <c r="J3" s="8" t="s">
        <v>32</v>
      </c>
      <c r="K3" s="8" t="s">
        <v>33</v>
      </c>
      <c r="L3" s="8" t="s">
        <v>34</v>
      </c>
      <c r="M3" s="78"/>
    </row>
    <row r="4" spans="1:13" ht="18.75" customHeight="1">
      <c r="A4" s="72" t="s">
        <v>35</v>
      </c>
      <c r="B4" s="13" t="s">
        <v>36</v>
      </c>
      <c r="C4" s="88">
        <v>1740</v>
      </c>
      <c r="D4" s="2">
        <v>0</v>
      </c>
      <c r="E4" s="2">
        <f>C4*0.4</f>
        <v>696</v>
      </c>
      <c r="F4" s="2">
        <v>1740</v>
      </c>
      <c r="G4" s="2">
        <v>0</v>
      </c>
      <c r="H4" s="2">
        <v>0</v>
      </c>
      <c r="I4" s="2">
        <v>696</v>
      </c>
      <c r="J4" s="2">
        <v>0</v>
      </c>
      <c r="K4" s="2">
        <f>C4*0.3</f>
        <v>522</v>
      </c>
      <c r="L4" s="2">
        <v>1044</v>
      </c>
      <c r="M4" s="3">
        <v>0</v>
      </c>
    </row>
    <row r="5" spans="1:13" ht="18.75" customHeight="1">
      <c r="A5" s="73"/>
      <c r="B5" s="99" t="s">
        <v>50</v>
      </c>
      <c r="C5" s="2"/>
      <c r="D5" s="11"/>
      <c r="E5" s="11"/>
      <c r="F5" s="2"/>
      <c r="G5" s="2"/>
      <c r="H5" s="2"/>
      <c r="I5" s="2"/>
      <c r="J5" s="2"/>
      <c r="K5" s="2"/>
      <c r="L5" s="2"/>
      <c r="M5" s="7"/>
    </row>
    <row r="6" spans="1:13" ht="18.75" customHeight="1">
      <c r="A6" s="73"/>
      <c r="B6" s="12"/>
      <c r="C6" s="2"/>
      <c r="D6" s="11"/>
      <c r="E6" s="11"/>
      <c r="F6" s="2"/>
      <c r="G6" s="2"/>
      <c r="H6" s="2"/>
      <c r="I6" s="2"/>
      <c r="J6" s="2"/>
      <c r="K6" s="2"/>
      <c r="L6" s="2"/>
      <c r="M6" s="7"/>
    </row>
    <row r="7" spans="1:14" ht="18.75" customHeight="1" thickBot="1">
      <c r="A7" s="74"/>
      <c r="B7" s="15"/>
      <c r="C7" s="4"/>
      <c r="D7" s="14"/>
      <c r="E7" s="14"/>
      <c r="F7" s="4"/>
      <c r="G7" s="4"/>
      <c r="H7" s="4"/>
      <c r="I7" s="4"/>
      <c r="J7" s="4"/>
      <c r="K7" s="4"/>
      <c r="L7" s="4"/>
      <c r="M7" s="16"/>
      <c r="N7" s="21"/>
    </row>
    <row r="8" spans="1:13" ht="18.75" customHeight="1">
      <c r="A8" s="79" t="s">
        <v>37</v>
      </c>
      <c r="B8" s="28" t="s">
        <v>2</v>
      </c>
      <c r="C8" s="95">
        <v>175</v>
      </c>
      <c r="D8" s="27">
        <v>175</v>
      </c>
      <c r="E8" s="27">
        <v>175</v>
      </c>
      <c r="F8" s="27">
        <v>175</v>
      </c>
      <c r="G8" s="96">
        <v>0</v>
      </c>
      <c r="H8" s="96">
        <v>0</v>
      </c>
      <c r="I8" s="27">
        <v>175</v>
      </c>
      <c r="J8" s="96">
        <v>0</v>
      </c>
      <c r="K8" s="27">
        <v>175</v>
      </c>
      <c r="L8" s="27">
        <v>175</v>
      </c>
      <c r="M8" s="29">
        <v>175</v>
      </c>
    </row>
    <row r="9" spans="1:13" ht="18.75" customHeight="1">
      <c r="A9" s="56"/>
      <c r="B9" s="12" t="s">
        <v>3</v>
      </c>
      <c r="C9" s="88">
        <v>100</v>
      </c>
      <c r="D9" s="11">
        <v>100</v>
      </c>
      <c r="E9" s="11">
        <v>100</v>
      </c>
      <c r="F9" s="2">
        <v>100</v>
      </c>
      <c r="G9" s="2">
        <v>100</v>
      </c>
      <c r="H9" s="91">
        <v>0</v>
      </c>
      <c r="I9" s="2">
        <v>100</v>
      </c>
      <c r="J9" s="2">
        <v>100</v>
      </c>
      <c r="K9" s="2">
        <v>100</v>
      </c>
      <c r="L9" s="2">
        <v>100</v>
      </c>
      <c r="M9" s="7">
        <v>100</v>
      </c>
    </row>
    <row r="10" spans="1:13" ht="18.75" customHeight="1">
      <c r="A10" s="56"/>
      <c r="B10" s="12" t="s">
        <v>21</v>
      </c>
      <c r="C10" s="88">
        <v>120</v>
      </c>
      <c r="D10" s="2">
        <v>120</v>
      </c>
      <c r="E10" s="2">
        <v>120</v>
      </c>
      <c r="F10" s="2">
        <v>120</v>
      </c>
      <c r="G10" s="2">
        <v>120</v>
      </c>
      <c r="H10" s="2">
        <v>120</v>
      </c>
      <c r="I10" s="2">
        <v>120</v>
      </c>
      <c r="J10" s="2">
        <v>120</v>
      </c>
      <c r="K10" s="2">
        <v>120</v>
      </c>
      <c r="L10" s="2">
        <v>120</v>
      </c>
      <c r="M10" s="3">
        <v>120</v>
      </c>
    </row>
    <row r="11" spans="1:13" ht="18.75" customHeight="1">
      <c r="A11" s="56"/>
      <c r="B11" s="12" t="s">
        <v>12</v>
      </c>
      <c r="C11" s="88">
        <v>50</v>
      </c>
      <c r="D11" s="2">
        <v>50</v>
      </c>
      <c r="E11" s="2">
        <v>50</v>
      </c>
      <c r="F11" s="2">
        <v>50</v>
      </c>
      <c r="G11" s="2">
        <v>50</v>
      </c>
      <c r="H11" s="2">
        <v>50</v>
      </c>
      <c r="I11" s="2">
        <v>50</v>
      </c>
      <c r="J11" s="2">
        <v>50</v>
      </c>
      <c r="K11" s="2">
        <v>50</v>
      </c>
      <c r="L11" s="2">
        <v>50</v>
      </c>
      <c r="M11" s="3">
        <v>50</v>
      </c>
    </row>
    <row r="12" spans="1:13" ht="18.75" customHeight="1">
      <c r="A12" s="56"/>
      <c r="B12" s="18" t="s">
        <v>22</v>
      </c>
      <c r="C12" s="97">
        <v>160</v>
      </c>
      <c r="D12" s="19">
        <v>160</v>
      </c>
      <c r="E12" s="19">
        <v>160</v>
      </c>
      <c r="F12" s="19">
        <v>160</v>
      </c>
      <c r="G12" s="19">
        <v>160</v>
      </c>
      <c r="H12" s="19">
        <v>160</v>
      </c>
      <c r="I12" s="19">
        <v>160</v>
      </c>
      <c r="J12" s="19">
        <v>160</v>
      </c>
      <c r="K12" s="19">
        <v>160</v>
      </c>
      <c r="L12" s="19">
        <v>160</v>
      </c>
      <c r="M12" s="20">
        <v>160</v>
      </c>
    </row>
    <row r="13" spans="1:13" ht="18.75" customHeight="1" thickBot="1">
      <c r="A13" s="56"/>
      <c r="B13" s="87" t="s">
        <v>80</v>
      </c>
      <c r="C13" s="88">
        <v>0</v>
      </c>
      <c r="D13" s="88">
        <v>0</v>
      </c>
      <c r="E13" s="88">
        <v>0</v>
      </c>
      <c r="F13" s="88">
        <v>0</v>
      </c>
      <c r="G13" s="88">
        <v>0</v>
      </c>
      <c r="H13" s="94">
        <v>0</v>
      </c>
      <c r="I13" s="88">
        <v>0</v>
      </c>
      <c r="J13" s="88">
        <v>0</v>
      </c>
      <c r="K13" s="88">
        <v>0</v>
      </c>
      <c r="L13" s="88">
        <v>0</v>
      </c>
      <c r="M13" s="88">
        <v>0</v>
      </c>
    </row>
    <row r="14" spans="1:13" ht="18.75" customHeight="1" thickBot="1">
      <c r="A14" s="59" t="s">
        <v>38</v>
      </c>
      <c r="B14" s="60"/>
      <c r="C14" s="22">
        <f aca="true" t="shared" si="0" ref="C14:M14">SUM(C4:C13)</f>
        <v>2345</v>
      </c>
      <c r="D14" s="22">
        <f t="shared" si="0"/>
        <v>605</v>
      </c>
      <c r="E14" s="22">
        <f t="shared" si="0"/>
        <v>1301</v>
      </c>
      <c r="F14" s="22">
        <f t="shared" si="0"/>
        <v>2345</v>
      </c>
      <c r="G14" s="22">
        <f t="shared" si="0"/>
        <v>430</v>
      </c>
      <c r="H14" s="22">
        <f t="shared" si="0"/>
        <v>330</v>
      </c>
      <c r="I14" s="22">
        <f t="shared" si="0"/>
        <v>1301</v>
      </c>
      <c r="J14" s="22">
        <f t="shared" si="0"/>
        <v>430</v>
      </c>
      <c r="K14" s="22">
        <f t="shared" si="0"/>
        <v>1127</v>
      </c>
      <c r="L14" s="22">
        <f t="shared" si="0"/>
        <v>1649</v>
      </c>
      <c r="M14" s="23">
        <f t="shared" si="0"/>
        <v>605</v>
      </c>
    </row>
    <row r="15" spans="1:13" ht="19.5" customHeight="1">
      <c r="A15" s="6" t="s">
        <v>42</v>
      </c>
      <c r="B15" s="1"/>
      <c r="C15" s="1"/>
      <c r="D15" s="9"/>
      <c r="E15" s="9"/>
      <c r="F15" s="1"/>
      <c r="G15" s="1"/>
      <c r="H15" s="1"/>
      <c r="I15" s="1"/>
      <c r="J15" s="1"/>
      <c r="K15" s="1"/>
      <c r="L15" s="1"/>
      <c r="M15" s="1"/>
    </row>
    <row r="16" spans="1:14" s="42" customFormat="1" ht="19.5" customHeight="1">
      <c r="A16" s="53" t="s">
        <v>61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</row>
    <row r="17" spans="1:13" ht="22.5" customHeight="1">
      <c r="A17" s="50" t="s">
        <v>57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</row>
    <row r="18" spans="1:13" ht="19.5" customHeight="1">
      <c r="A18" s="49" t="s">
        <v>62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</row>
    <row r="19" spans="1:14" ht="36" customHeight="1">
      <c r="A19" s="52" t="s">
        <v>64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</row>
    <row r="20" spans="1:13" s="25" customFormat="1" ht="20.25" customHeight="1">
      <c r="A20" s="89" t="s">
        <v>59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</row>
    <row r="21" spans="1:14" s="26" customFormat="1" ht="36" customHeight="1">
      <c r="A21" s="48" t="s">
        <v>63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</row>
    <row r="22" spans="1:13" ht="19.5" customHeight="1">
      <c r="A22" s="49" t="s">
        <v>60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</row>
    <row r="23" spans="4:5" ht="15.75">
      <c r="D23" s="10"/>
      <c r="E23" s="10"/>
    </row>
  </sheetData>
  <sheetProtection/>
  <mergeCells count="15">
    <mergeCell ref="A1:M1"/>
    <mergeCell ref="A4:A7"/>
    <mergeCell ref="A14:B14"/>
    <mergeCell ref="A2:B3"/>
    <mergeCell ref="C2:C3"/>
    <mergeCell ref="M2:M3"/>
    <mergeCell ref="D2:L2"/>
    <mergeCell ref="A8:A13"/>
    <mergeCell ref="A20:M20"/>
    <mergeCell ref="A16:N16"/>
    <mergeCell ref="A17:M17"/>
    <mergeCell ref="A18:M18"/>
    <mergeCell ref="A19:N19"/>
    <mergeCell ref="A22:M22"/>
    <mergeCell ref="A21:N21"/>
  </mergeCells>
  <printOptions horizontalCentered="1"/>
  <pageMargins left="0.3937007874015748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G25" sqref="G25"/>
    </sheetView>
  </sheetViews>
  <sheetFormatPr defaultColWidth="9.00390625" defaultRowHeight="16.5"/>
  <cols>
    <col min="1" max="1" width="7.75390625" style="0" customWidth="1"/>
    <col min="2" max="2" width="15.625" style="0" customWidth="1"/>
    <col min="3" max="3" width="9.25390625" style="0" customWidth="1"/>
    <col min="9" max="9" width="10.25390625" style="0" bestFit="1" customWidth="1"/>
    <col min="10" max="10" width="11.75390625" style="0" customWidth="1"/>
    <col min="13" max="13" width="10.25390625" style="0" customWidth="1"/>
  </cols>
  <sheetData>
    <row r="1" spans="1:13" s="25" customFormat="1" ht="30" customHeight="1" thickBot="1">
      <c r="A1" s="84" t="s">
        <v>73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3" ht="15.75">
      <c r="A2" s="63" t="s">
        <v>6</v>
      </c>
      <c r="B2" s="64"/>
      <c r="C2" s="61" t="s">
        <v>15</v>
      </c>
      <c r="D2" s="69" t="s">
        <v>7</v>
      </c>
      <c r="E2" s="70"/>
      <c r="F2" s="70"/>
      <c r="G2" s="70"/>
      <c r="H2" s="70"/>
      <c r="I2" s="70"/>
      <c r="J2" s="70"/>
      <c r="K2" s="70"/>
      <c r="L2" s="71"/>
      <c r="M2" s="67" t="s">
        <v>41</v>
      </c>
    </row>
    <row r="3" spans="1:13" ht="15.75">
      <c r="A3" s="75"/>
      <c r="B3" s="76"/>
      <c r="C3" s="77"/>
      <c r="D3" s="8" t="s">
        <v>4</v>
      </c>
      <c r="E3" s="8" t="s">
        <v>5</v>
      </c>
      <c r="F3" s="8" t="s">
        <v>16</v>
      </c>
      <c r="G3" s="8" t="s">
        <v>17</v>
      </c>
      <c r="H3" s="8" t="s">
        <v>18</v>
      </c>
      <c r="I3" s="8" t="s">
        <v>19</v>
      </c>
      <c r="J3" s="8" t="s">
        <v>14</v>
      </c>
      <c r="K3" s="8" t="s">
        <v>10</v>
      </c>
      <c r="L3" s="8" t="s">
        <v>11</v>
      </c>
      <c r="M3" s="78"/>
    </row>
    <row r="4" spans="1:13" ht="18.75" customHeight="1">
      <c r="A4" s="72" t="s">
        <v>0</v>
      </c>
      <c r="B4" s="13" t="s">
        <v>1</v>
      </c>
      <c r="C4" s="88">
        <v>1740</v>
      </c>
      <c r="D4" s="2">
        <v>0</v>
      </c>
      <c r="E4" s="2">
        <f>C4*0.4</f>
        <v>696</v>
      </c>
      <c r="F4" s="2">
        <v>1740</v>
      </c>
      <c r="G4" s="2">
        <v>0</v>
      </c>
      <c r="H4" s="2">
        <v>0</v>
      </c>
      <c r="I4" s="2">
        <v>696</v>
      </c>
      <c r="J4" s="2">
        <v>0</v>
      </c>
      <c r="K4" s="2">
        <f>C4*0.3</f>
        <v>522</v>
      </c>
      <c r="L4" s="2">
        <v>1044</v>
      </c>
      <c r="M4" s="3">
        <v>0</v>
      </c>
    </row>
    <row r="5" spans="1:13" ht="18.75" customHeight="1">
      <c r="A5" s="73"/>
      <c r="B5" s="99" t="s">
        <v>50</v>
      </c>
      <c r="C5" s="2"/>
      <c r="D5" s="11"/>
      <c r="E5" s="11"/>
      <c r="F5" s="2"/>
      <c r="G5" s="2"/>
      <c r="H5" s="2"/>
      <c r="I5" s="2"/>
      <c r="J5" s="2"/>
      <c r="K5" s="2"/>
      <c r="L5" s="2"/>
      <c r="M5" s="7"/>
    </row>
    <row r="6" spans="1:13" ht="18.75" customHeight="1">
      <c r="A6" s="73"/>
      <c r="B6" s="12"/>
      <c r="C6" s="2"/>
      <c r="D6" s="11"/>
      <c r="E6" s="11"/>
      <c r="F6" s="2"/>
      <c r="G6" s="2"/>
      <c r="H6" s="2"/>
      <c r="I6" s="2"/>
      <c r="J6" s="2"/>
      <c r="K6" s="2"/>
      <c r="L6" s="2"/>
      <c r="M6" s="7"/>
    </row>
    <row r="7" spans="1:14" ht="18.75" customHeight="1" thickBot="1">
      <c r="A7" s="74"/>
      <c r="B7" s="15"/>
      <c r="C7" s="4"/>
      <c r="D7" s="14"/>
      <c r="E7" s="14"/>
      <c r="F7" s="4"/>
      <c r="G7" s="4"/>
      <c r="H7" s="4"/>
      <c r="I7" s="4"/>
      <c r="J7" s="4"/>
      <c r="K7" s="4"/>
      <c r="L7" s="4"/>
      <c r="M7" s="16"/>
      <c r="N7" s="21"/>
    </row>
    <row r="8" spans="1:13" ht="18.75" customHeight="1">
      <c r="A8" s="79" t="s">
        <v>13</v>
      </c>
      <c r="B8" s="28" t="s">
        <v>2</v>
      </c>
      <c r="C8" s="95">
        <v>175</v>
      </c>
      <c r="D8" s="27">
        <v>175</v>
      </c>
      <c r="E8" s="27">
        <v>175</v>
      </c>
      <c r="F8" s="27">
        <v>175</v>
      </c>
      <c r="G8" s="96">
        <v>0</v>
      </c>
      <c r="H8" s="96">
        <v>0</v>
      </c>
      <c r="I8" s="27">
        <v>175</v>
      </c>
      <c r="J8" s="96">
        <v>0</v>
      </c>
      <c r="K8" s="27">
        <v>175</v>
      </c>
      <c r="L8" s="27">
        <v>175</v>
      </c>
      <c r="M8" s="29">
        <v>175</v>
      </c>
    </row>
    <row r="9" spans="1:13" ht="18.75" customHeight="1">
      <c r="A9" s="56"/>
      <c r="B9" s="12" t="s">
        <v>3</v>
      </c>
      <c r="C9" s="88">
        <v>100</v>
      </c>
      <c r="D9" s="11">
        <v>100</v>
      </c>
      <c r="E9" s="11">
        <v>100</v>
      </c>
      <c r="F9" s="2">
        <v>100</v>
      </c>
      <c r="G9" s="2">
        <v>100</v>
      </c>
      <c r="H9" s="91">
        <v>0</v>
      </c>
      <c r="I9" s="2">
        <v>100</v>
      </c>
      <c r="J9" s="2">
        <v>100</v>
      </c>
      <c r="K9" s="2">
        <v>100</v>
      </c>
      <c r="L9" s="2">
        <v>100</v>
      </c>
      <c r="M9" s="7">
        <v>100</v>
      </c>
    </row>
    <row r="10" spans="1:13" ht="18.75" customHeight="1">
      <c r="A10" s="56"/>
      <c r="B10" s="12" t="s">
        <v>21</v>
      </c>
      <c r="C10" s="88">
        <v>120</v>
      </c>
      <c r="D10" s="2">
        <v>120</v>
      </c>
      <c r="E10" s="2">
        <v>120</v>
      </c>
      <c r="F10" s="2">
        <v>120</v>
      </c>
      <c r="G10" s="2">
        <v>120</v>
      </c>
      <c r="H10" s="2">
        <v>120</v>
      </c>
      <c r="I10" s="2">
        <v>120</v>
      </c>
      <c r="J10" s="2">
        <v>120</v>
      </c>
      <c r="K10" s="2">
        <v>120</v>
      </c>
      <c r="L10" s="2">
        <v>120</v>
      </c>
      <c r="M10" s="3">
        <v>120</v>
      </c>
    </row>
    <row r="11" spans="1:13" ht="18.75" customHeight="1">
      <c r="A11" s="56"/>
      <c r="B11" s="12" t="s">
        <v>12</v>
      </c>
      <c r="C11" s="88">
        <v>50</v>
      </c>
      <c r="D11" s="2">
        <v>50</v>
      </c>
      <c r="E11" s="2">
        <v>50</v>
      </c>
      <c r="F11" s="2">
        <v>50</v>
      </c>
      <c r="G11" s="2">
        <v>50</v>
      </c>
      <c r="H11" s="2">
        <v>50</v>
      </c>
      <c r="I11" s="2">
        <v>50</v>
      </c>
      <c r="J11" s="2">
        <v>50</v>
      </c>
      <c r="K11" s="2">
        <v>50</v>
      </c>
      <c r="L11" s="2">
        <v>50</v>
      </c>
      <c r="M11" s="3">
        <v>50</v>
      </c>
    </row>
    <row r="12" spans="1:13" ht="18.75" customHeight="1">
      <c r="A12" s="56"/>
      <c r="B12" s="18" t="s">
        <v>22</v>
      </c>
      <c r="C12" s="97">
        <v>160</v>
      </c>
      <c r="D12" s="19">
        <v>160</v>
      </c>
      <c r="E12" s="19">
        <v>160</v>
      </c>
      <c r="F12" s="19">
        <v>160</v>
      </c>
      <c r="G12" s="19">
        <v>160</v>
      </c>
      <c r="H12" s="19">
        <v>160</v>
      </c>
      <c r="I12" s="19">
        <v>160</v>
      </c>
      <c r="J12" s="19">
        <v>160</v>
      </c>
      <c r="K12" s="19">
        <v>160</v>
      </c>
      <c r="L12" s="19">
        <v>160</v>
      </c>
      <c r="M12" s="20">
        <v>160</v>
      </c>
    </row>
    <row r="13" spans="1:13" ht="18.75" customHeight="1" thickBot="1">
      <c r="A13" s="56"/>
      <c r="B13" s="87" t="s">
        <v>79</v>
      </c>
      <c r="C13" s="88">
        <v>0</v>
      </c>
      <c r="D13" s="88">
        <v>0</v>
      </c>
      <c r="E13" s="88">
        <v>0</v>
      </c>
      <c r="F13" s="88">
        <v>0</v>
      </c>
      <c r="G13" s="88">
        <v>0</v>
      </c>
      <c r="H13" s="94">
        <v>0</v>
      </c>
      <c r="I13" s="88">
        <v>0</v>
      </c>
      <c r="J13" s="88">
        <v>0</v>
      </c>
      <c r="K13" s="88">
        <v>0</v>
      </c>
      <c r="L13" s="88">
        <v>0</v>
      </c>
      <c r="M13" s="88">
        <v>0</v>
      </c>
    </row>
    <row r="14" spans="1:13" ht="18.75" customHeight="1" thickBot="1">
      <c r="A14" s="59" t="s">
        <v>9</v>
      </c>
      <c r="B14" s="60"/>
      <c r="C14" s="22">
        <f aca="true" t="shared" si="0" ref="C14:M14">SUM(C4:C13)</f>
        <v>2345</v>
      </c>
      <c r="D14" s="22">
        <f t="shared" si="0"/>
        <v>605</v>
      </c>
      <c r="E14" s="22">
        <f t="shared" si="0"/>
        <v>1301</v>
      </c>
      <c r="F14" s="22">
        <f t="shared" si="0"/>
        <v>2345</v>
      </c>
      <c r="G14" s="22">
        <f t="shared" si="0"/>
        <v>430</v>
      </c>
      <c r="H14" s="22">
        <f t="shared" si="0"/>
        <v>330</v>
      </c>
      <c r="I14" s="22">
        <f t="shared" si="0"/>
        <v>1301</v>
      </c>
      <c r="J14" s="22">
        <f t="shared" si="0"/>
        <v>430</v>
      </c>
      <c r="K14" s="22">
        <f t="shared" si="0"/>
        <v>1127</v>
      </c>
      <c r="L14" s="22">
        <f t="shared" si="0"/>
        <v>1649</v>
      </c>
      <c r="M14" s="23">
        <f t="shared" si="0"/>
        <v>605</v>
      </c>
    </row>
    <row r="15" spans="1:13" ht="19.5" customHeight="1">
      <c r="A15" s="6" t="s">
        <v>42</v>
      </c>
      <c r="B15" s="1"/>
      <c r="C15" s="1"/>
      <c r="D15" s="9"/>
      <c r="E15" s="9"/>
      <c r="F15" s="1"/>
      <c r="G15" s="1"/>
      <c r="H15" s="1"/>
      <c r="I15" s="1"/>
      <c r="J15" s="1"/>
      <c r="K15" s="1"/>
      <c r="L15" s="1"/>
      <c r="M15" s="1"/>
    </row>
    <row r="16" spans="1:14" s="42" customFormat="1" ht="19.5" customHeight="1">
      <c r="A16" s="53" t="s">
        <v>61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</row>
    <row r="17" spans="1:13" ht="22.5" customHeight="1">
      <c r="A17" s="50" t="s">
        <v>57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</row>
    <row r="18" spans="1:13" ht="19.5" customHeight="1">
      <c r="A18" s="49" t="s">
        <v>62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</row>
    <row r="19" spans="1:14" ht="36" customHeight="1">
      <c r="A19" s="52" t="s">
        <v>64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</row>
    <row r="20" spans="1:13" s="25" customFormat="1" ht="20.25" customHeight="1">
      <c r="A20" s="89" t="s">
        <v>59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</row>
    <row r="21" spans="1:14" s="26" customFormat="1" ht="36" customHeight="1">
      <c r="A21" s="48" t="s">
        <v>63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</row>
    <row r="22" spans="1:13" ht="19.5" customHeight="1">
      <c r="A22" s="49" t="s">
        <v>60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</row>
    <row r="23" spans="4:5" ht="15.75">
      <c r="D23" s="10"/>
      <c r="E23" s="10"/>
    </row>
  </sheetData>
  <sheetProtection/>
  <mergeCells count="15">
    <mergeCell ref="A21:N21"/>
    <mergeCell ref="A22:M22"/>
    <mergeCell ref="A1:M1"/>
    <mergeCell ref="A14:B14"/>
    <mergeCell ref="A16:N16"/>
    <mergeCell ref="A17:M17"/>
    <mergeCell ref="A18:M18"/>
    <mergeCell ref="A19:N19"/>
    <mergeCell ref="A20:M20"/>
    <mergeCell ref="A2:B3"/>
    <mergeCell ref="C2:C3"/>
    <mergeCell ref="D2:L2"/>
    <mergeCell ref="M2:M3"/>
    <mergeCell ref="A4:A7"/>
    <mergeCell ref="A8:A1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acad3</dc:creator>
  <cp:keywords/>
  <dc:description/>
  <cp:lastModifiedBy>Hhsh</cp:lastModifiedBy>
  <cp:lastPrinted>2023-01-18T07:22:55Z</cp:lastPrinted>
  <dcterms:created xsi:type="dcterms:W3CDTF">2002-09-12T23:59:55Z</dcterms:created>
  <dcterms:modified xsi:type="dcterms:W3CDTF">2023-01-18T07:23:52Z</dcterms:modified>
  <cp:category/>
  <cp:version/>
  <cp:contentType/>
  <cp:contentStatus/>
</cp:coreProperties>
</file>